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\POPULATION\Estimates 2016Base\Age and Sex\Finance website\"/>
    </mc:Choice>
  </mc:AlternateContent>
  <xr:revisionPtr revIDLastSave="0" documentId="13_ncr:1_{39D25959-52F6-477F-8E2F-A2307A2832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imate" sheetId="1" r:id="rId1"/>
    <sheet name="distr" sheetId="3" r:id="rId2"/>
  </sheets>
  <definedNames>
    <definedName name="_xlnm.Print_Titles" localSheetId="1">distr!$1:$5</definedName>
    <definedName name="_xlnm.Print_Titles" localSheetId="0">estimate!$1:$5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3" l="1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0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8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6" i="3"/>
  <c r="L70" i="3" l="1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0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8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K70" i="3" l="1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0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8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6" i="3"/>
  <c r="J70" i="3" l="1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0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8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6" i="3"/>
  <c r="B70" i="3" l="1"/>
  <c r="C70" i="3"/>
  <c r="D70" i="3"/>
  <c r="E70" i="3"/>
  <c r="F70" i="3"/>
  <c r="G70" i="3"/>
  <c r="H70" i="3"/>
  <c r="I70" i="3"/>
  <c r="B48" i="3"/>
  <c r="C48" i="3"/>
  <c r="D48" i="3"/>
  <c r="E48" i="3"/>
  <c r="F48" i="3"/>
  <c r="G48" i="3"/>
  <c r="H48" i="3"/>
  <c r="I48" i="3"/>
  <c r="B26" i="3"/>
  <c r="C26" i="3"/>
  <c r="D26" i="3"/>
  <c r="E26" i="3"/>
  <c r="F26" i="3"/>
  <c r="G26" i="3"/>
  <c r="H26" i="3"/>
  <c r="I26" i="3"/>
  <c r="I69" i="3" l="1"/>
  <c r="H69" i="3"/>
  <c r="G69" i="3"/>
  <c r="F69" i="3"/>
  <c r="E69" i="3"/>
  <c r="D69" i="3"/>
  <c r="C69" i="3"/>
  <c r="B69" i="3"/>
  <c r="I68" i="3"/>
  <c r="H68" i="3"/>
  <c r="G68" i="3"/>
  <c r="F68" i="3"/>
  <c r="E68" i="3"/>
  <c r="D68" i="3"/>
  <c r="C68" i="3"/>
  <c r="B68" i="3"/>
  <c r="I67" i="3"/>
  <c r="H67" i="3"/>
  <c r="G67" i="3"/>
  <c r="F67" i="3"/>
  <c r="E67" i="3"/>
  <c r="D67" i="3"/>
  <c r="C67" i="3"/>
  <c r="B67" i="3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4" i="3"/>
  <c r="H64" i="3"/>
  <c r="G64" i="3"/>
  <c r="F64" i="3"/>
  <c r="E64" i="3"/>
  <c r="D64" i="3"/>
  <c r="C64" i="3"/>
  <c r="B64" i="3"/>
  <c r="I63" i="3"/>
  <c r="H63" i="3"/>
  <c r="G63" i="3"/>
  <c r="F63" i="3"/>
  <c r="E63" i="3"/>
  <c r="D63" i="3"/>
  <c r="C63" i="3"/>
  <c r="B63" i="3"/>
  <c r="I62" i="3"/>
  <c r="H62" i="3"/>
  <c r="G62" i="3"/>
  <c r="F62" i="3"/>
  <c r="E62" i="3"/>
  <c r="D62" i="3"/>
  <c r="C62" i="3"/>
  <c r="B62" i="3"/>
  <c r="I61" i="3"/>
  <c r="H61" i="3"/>
  <c r="G61" i="3"/>
  <c r="F61" i="3"/>
  <c r="E61" i="3"/>
  <c r="D61" i="3"/>
  <c r="C61" i="3"/>
  <c r="B61" i="3"/>
  <c r="I60" i="3"/>
  <c r="H60" i="3"/>
  <c r="G60" i="3"/>
  <c r="F60" i="3"/>
  <c r="E60" i="3"/>
  <c r="D60" i="3"/>
  <c r="C60" i="3"/>
  <c r="B60" i="3"/>
  <c r="I59" i="3"/>
  <c r="H59" i="3"/>
  <c r="G59" i="3"/>
  <c r="F59" i="3"/>
  <c r="E59" i="3"/>
  <c r="D59" i="3"/>
  <c r="C59" i="3"/>
  <c r="B59" i="3"/>
  <c r="I58" i="3"/>
  <c r="H58" i="3"/>
  <c r="G58" i="3"/>
  <c r="F58" i="3"/>
  <c r="E58" i="3"/>
  <c r="D58" i="3"/>
  <c r="C58" i="3"/>
  <c r="B58" i="3"/>
  <c r="I57" i="3"/>
  <c r="H57" i="3"/>
  <c r="G57" i="3"/>
  <c r="F57" i="3"/>
  <c r="E57" i="3"/>
  <c r="D57" i="3"/>
  <c r="C57" i="3"/>
  <c r="B57" i="3"/>
  <c r="I56" i="3"/>
  <c r="H56" i="3"/>
  <c r="G56" i="3"/>
  <c r="F56" i="3"/>
  <c r="E56" i="3"/>
  <c r="D56" i="3"/>
  <c r="C56" i="3"/>
  <c r="B56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53" i="3"/>
  <c r="H53" i="3"/>
  <c r="G53" i="3"/>
  <c r="F53" i="3"/>
  <c r="E53" i="3"/>
  <c r="D53" i="3"/>
  <c r="C53" i="3"/>
  <c r="B53" i="3"/>
  <c r="I52" i="3"/>
  <c r="H52" i="3"/>
  <c r="G52" i="3"/>
  <c r="F52" i="3"/>
  <c r="E52" i="3"/>
  <c r="D52" i="3"/>
  <c r="C52" i="3"/>
  <c r="B52" i="3"/>
  <c r="I50" i="3"/>
  <c r="H50" i="3"/>
  <c r="G50" i="3"/>
  <c r="F50" i="3"/>
  <c r="E50" i="3"/>
  <c r="D50" i="3"/>
  <c r="C50" i="3"/>
  <c r="B50" i="3"/>
  <c r="I47" i="3"/>
  <c r="H47" i="3"/>
  <c r="G47" i="3"/>
  <c r="F47" i="3"/>
  <c r="E47" i="3"/>
  <c r="D47" i="3"/>
  <c r="C47" i="3"/>
  <c r="B47" i="3"/>
  <c r="I46" i="3"/>
  <c r="H46" i="3"/>
  <c r="G46" i="3"/>
  <c r="F46" i="3"/>
  <c r="E46" i="3"/>
  <c r="D46" i="3"/>
  <c r="C46" i="3"/>
  <c r="B46" i="3"/>
  <c r="I45" i="3"/>
  <c r="H45" i="3"/>
  <c r="G45" i="3"/>
  <c r="F45" i="3"/>
  <c r="E45" i="3"/>
  <c r="D45" i="3"/>
  <c r="C45" i="3"/>
  <c r="B45" i="3"/>
  <c r="I44" i="3"/>
  <c r="H44" i="3"/>
  <c r="G44" i="3"/>
  <c r="F44" i="3"/>
  <c r="E44" i="3"/>
  <c r="D44" i="3"/>
  <c r="C44" i="3"/>
  <c r="B44" i="3"/>
  <c r="I43" i="3"/>
  <c r="H43" i="3"/>
  <c r="G43" i="3"/>
  <c r="F43" i="3"/>
  <c r="E43" i="3"/>
  <c r="D43" i="3"/>
  <c r="C43" i="3"/>
  <c r="B43" i="3"/>
  <c r="I42" i="3"/>
  <c r="H42" i="3"/>
  <c r="G42" i="3"/>
  <c r="F42" i="3"/>
  <c r="E42" i="3"/>
  <c r="D42" i="3"/>
  <c r="C42" i="3"/>
  <c r="B42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32" i="3"/>
  <c r="H32" i="3"/>
  <c r="G32" i="3"/>
  <c r="F32" i="3"/>
  <c r="E32" i="3"/>
  <c r="D32" i="3"/>
  <c r="C32" i="3"/>
  <c r="B32" i="3"/>
  <c r="I31" i="3"/>
  <c r="H31" i="3"/>
  <c r="G31" i="3"/>
  <c r="F31" i="3"/>
  <c r="E31" i="3"/>
  <c r="D31" i="3"/>
  <c r="C31" i="3"/>
  <c r="B31" i="3"/>
  <c r="I30" i="3"/>
  <c r="H30" i="3"/>
  <c r="G30" i="3"/>
  <c r="F30" i="3"/>
  <c r="E30" i="3"/>
  <c r="D30" i="3"/>
  <c r="C30" i="3"/>
  <c r="B30" i="3"/>
  <c r="I28" i="3"/>
  <c r="H28" i="3"/>
  <c r="G28" i="3"/>
  <c r="F28" i="3"/>
  <c r="E28" i="3"/>
  <c r="D28" i="3"/>
  <c r="C28" i="3"/>
  <c r="B28" i="3"/>
  <c r="I25" i="3"/>
  <c r="H25" i="3"/>
  <c r="G25" i="3"/>
  <c r="F25" i="3"/>
  <c r="E25" i="3"/>
  <c r="D25" i="3"/>
  <c r="C25" i="3"/>
  <c r="B25" i="3"/>
  <c r="I24" i="3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8" i="3"/>
  <c r="H8" i="3"/>
  <c r="G8" i="3"/>
  <c r="F8" i="3"/>
  <c r="E8" i="3"/>
  <c r="D8" i="3"/>
  <c r="C8" i="3"/>
  <c r="B8" i="3"/>
  <c r="I6" i="3"/>
  <c r="H6" i="3"/>
  <c r="G6" i="3"/>
  <c r="F6" i="3"/>
  <c r="E6" i="3"/>
  <c r="D6" i="3"/>
  <c r="C6" i="3"/>
  <c r="B6" i="3"/>
  <c r="A72" i="3" l="1"/>
  <c r="A75" i="3" l="1"/>
  <c r="A74" i="3"/>
</calcChain>
</file>

<file path=xl/sharedStrings.xml><?xml version="1.0" encoding="utf-8"?>
<sst xmlns="http://schemas.openxmlformats.org/spreadsheetml/2006/main" count="151" uniqueCount="41">
  <si>
    <t>Both Sexes -
Sexes réunis</t>
  </si>
  <si>
    <t>Male -
Masculin</t>
  </si>
  <si>
    <t>Female -
Féminin</t>
  </si>
  <si>
    <t>Population selon le groupe d'âge quinquennal et le sexe, Nouveau-Brunswick, au 1er juillet</t>
  </si>
  <si>
    <t>Répartition de la population selon le groupe d'âge quinquennal et le sexe, Nouveau-Brunswick, au 1er juillet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</si>
  <si>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</si>
  <si>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</si>
  <si>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</si>
  <si>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</si>
  <si>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</si>
  <si>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</si>
  <si>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</si>
  <si>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</si>
  <si>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</si>
  <si>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</si>
  <si>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</si>
  <si>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</si>
  <si>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</si>
  <si>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</si>
  <si>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</si>
  <si>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10 - 14</t>
  </si>
  <si>
    <t>5 - 9</t>
  </si>
  <si>
    <t>0 - 4</t>
  </si>
  <si>
    <t>Population by Five-Year Age Group and Sex, New Brunswick, July 1</t>
  </si>
  <si>
    <t>Population Distribution by Five-Year Age Group and Sex, New Brunswick, July 1</t>
  </si>
  <si>
    <t>Source: Statistics Canada, table 17-10-0005-01.  -  Statistique Canada, tableau 17-10-0005-01.</t>
  </si>
  <si>
    <t>2011 (ID)</t>
  </si>
  <si>
    <t>2012 (ID)</t>
  </si>
  <si>
    <t>2013 (ID)</t>
  </si>
  <si>
    <t>2014 (ID)</t>
  </si>
  <si>
    <t>2015 (ID)</t>
  </si>
  <si>
    <t>2016 (PD)</t>
  </si>
  <si>
    <t>90+</t>
  </si>
  <si>
    <t>2017 (PD)</t>
  </si>
  <si>
    <t>2018 (PD)</t>
  </si>
  <si>
    <t>2019 (PD)</t>
  </si>
  <si>
    <t>2020 (PD)</t>
  </si>
  <si>
    <t>2021 (PR)</t>
  </si>
  <si>
    <t>2022 (PP)</t>
  </si>
  <si>
    <t>Last updated: 21-Dec.-22</t>
  </si>
  <si>
    <t>Mise à jour :  21-déc.-22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</si>
</sst>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0" xfId="0" applyFont="1" applyFill="1"/>
    <xf numFmtId="3" fontId="1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164" fontId="2" fillId="0" borderId="0" xfId="0" applyNumberFormat="1" applyFont="1" applyFill="1"/>
    <xf numFmtId="164" fontId="1" fillId="0" borderId="0" xfId="0" applyNumberFormat="1" applyFont="1"/>
    <xf numFmtId="0" fontId="4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4" fontId="1" fillId="0" borderId="0" xfId="0" applyNumberFormat="1" applyFont="1" applyFill="1"/>
    <xf numFmtId="3" fontId="2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5"/>
  <sheetViews>
    <sheetView showGridLines="0" tabSelected="1" zoomScaleNormal="100" workbookViewId="0">
      <selection activeCell="M2" sqref="M2"/>
    </sheetView>
  </sheetViews>
  <sheetFormatPr defaultColWidth="9.1796875" defaultRowHeight="13" x14ac:dyDescent="0.3"/>
  <cols>
    <col min="1" max="1" width="11.453125" style="1" customWidth="1"/>
    <col min="2" max="10" width="9" style="16" customWidth="1"/>
    <col min="11" max="12" width="9.1796875" style="16"/>
    <col min="13" max="16384" width="9.1796875" style="1"/>
  </cols>
  <sheetData>
    <row r="1" spans="1:26" x14ac:dyDescent="0.3">
      <c r="A1" s="2" t="s">
        <v>23</v>
      </c>
    </row>
    <row r="2" spans="1:26" x14ac:dyDescent="0.3">
      <c r="A2" s="2" t="s">
        <v>3</v>
      </c>
      <c r="B2" s="14"/>
      <c r="C2" s="14"/>
      <c r="D2" s="14"/>
      <c r="E2" s="14"/>
      <c r="F2" s="14"/>
      <c r="G2" s="14"/>
      <c r="H2" s="14"/>
    </row>
    <row r="3" spans="1:26" x14ac:dyDescent="0.3">
      <c r="B3" s="14"/>
      <c r="C3" s="14"/>
      <c r="D3" s="14"/>
      <c r="E3" s="14"/>
    </row>
    <row r="4" spans="1:26" x14ac:dyDescent="0.3">
      <c r="A4" s="3"/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</row>
    <row r="5" spans="1:26" x14ac:dyDescent="0.3">
      <c r="A5" s="3"/>
      <c r="E5" s="12"/>
      <c r="G5" s="15"/>
      <c r="H5" s="15"/>
      <c r="I5" s="17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6" customFormat="1" ht="26" x14ac:dyDescent="0.3">
      <c r="A6" s="5" t="s">
        <v>0</v>
      </c>
      <c r="B6" s="20">
        <v>755705</v>
      </c>
      <c r="C6" s="20">
        <v>758378</v>
      </c>
      <c r="D6" s="20">
        <v>758544</v>
      </c>
      <c r="E6" s="20">
        <v>758976</v>
      </c>
      <c r="F6" s="20">
        <v>758842</v>
      </c>
      <c r="G6" s="20">
        <v>763350</v>
      </c>
      <c r="H6" s="20">
        <v>766621</v>
      </c>
      <c r="I6" s="20">
        <v>770301</v>
      </c>
      <c r="J6" s="20">
        <v>777128</v>
      </c>
      <c r="K6" s="20">
        <v>782996</v>
      </c>
      <c r="L6" s="20">
        <v>790398</v>
      </c>
      <c r="M6" s="20">
        <v>812061</v>
      </c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3">
      <c r="A7" s="3"/>
      <c r="B7" s="12"/>
      <c r="C7" s="12"/>
      <c r="D7" s="12"/>
      <c r="E7" s="7"/>
      <c r="F7" s="13"/>
      <c r="I7" s="18"/>
      <c r="J7" s="7"/>
      <c r="K7" s="7"/>
      <c r="M7" s="16"/>
      <c r="N7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x14ac:dyDescent="0.3">
      <c r="A8" s="8" t="s">
        <v>22</v>
      </c>
      <c r="B8" s="7">
        <v>36504</v>
      </c>
      <c r="C8" s="7">
        <v>36732</v>
      </c>
      <c r="D8" s="7">
        <v>36197</v>
      </c>
      <c r="E8" s="7">
        <v>35664</v>
      </c>
      <c r="F8" s="7">
        <v>34961</v>
      </c>
      <c r="G8" s="7">
        <v>34788</v>
      </c>
      <c r="H8" s="7">
        <v>34480</v>
      </c>
      <c r="I8" s="7">
        <v>34222</v>
      </c>
      <c r="J8" s="7">
        <v>34019</v>
      </c>
      <c r="K8" s="7">
        <v>33532</v>
      </c>
      <c r="L8" s="7">
        <v>33043</v>
      </c>
      <c r="M8" s="7">
        <v>33459</v>
      </c>
      <c r="N8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x14ac:dyDescent="0.3">
      <c r="A9" s="8" t="s">
        <v>21</v>
      </c>
      <c r="B9" s="7">
        <v>36246</v>
      </c>
      <c r="C9" s="7">
        <v>36410</v>
      </c>
      <c r="D9" s="7">
        <v>36641</v>
      </c>
      <c r="E9" s="7">
        <v>36947</v>
      </c>
      <c r="F9" s="7">
        <v>37518</v>
      </c>
      <c r="G9" s="7">
        <v>38327</v>
      </c>
      <c r="H9" s="7">
        <v>38463</v>
      </c>
      <c r="I9" s="7">
        <v>38294</v>
      </c>
      <c r="J9" s="7">
        <v>38297</v>
      </c>
      <c r="K9" s="7">
        <v>38222</v>
      </c>
      <c r="L9" s="7">
        <v>38017</v>
      </c>
      <c r="M9" s="7">
        <v>38742</v>
      </c>
      <c r="N9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3">
      <c r="A10" s="9" t="s">
        <v>20</v>
      </c>
      <c r="B10" s="7">
        <v>39869</v>
      </c>
      <c r="C10" s="7">
        <v>39222</v>
      </c>
      <c r="D10" s="7">
        <v>38597</v>
      </c>
      <c r="E10" s="7">
        <v>38286</v>
      </c>
      <c r="F10" s="7">
        <v>37685</v>
      </c>
      <c r="G10" s="7">
        <v>37946</v>
      </c>
      <c r="H10" s="7">
        <v>38201</v>
      </c>
      <c r="I10" s="7">
        <v>38768</v>
      </c>
      <c r="J10" s="7">
        <v>39502</v>
      </c>
      <c r="K10" s="7">
        <v>40380</v>
      </c>
      <c r="L10" s="7">
        <v>40843</v>
      </c>
      <c r="M10" s="7">
        <v>41870</v>
      </c>
      <c r="N1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x14ac:dyDescent="0.3">
      <c r="A11" s="9" t="s">
        <v>5</v>
      </c>
      <c r="B11" s="7">
        <v>46235</v>
      </c>
      <c r="C11" s="7">
        <v>44758</v>
      </c>
      <c r="D11" s="7">
        <v>43378</v>
      </c>
      <c r="E11" s="7">
        <v>42029</v>
      </c>
      <c r="F11" s="7">
        <v>41518</v>
      </c>
      <c r="G11" s="7">
        <v>41090</v>
      </c>
      <c r="H11" s="7">
        <v>40947</v>
      </c>
      <c r="I11" s="7">
        <v>40861</v>
      </c>
      <c r="J11" s="7">
        <v>41095</v>
      </c>
      <c r="K11" s="7">
        <v>40700</v>
      </c>
      <c r="L11" s="7">
        <v>40289</v>
      </c>
      <c r="M11" s="7">
        <v>41976</v>
      </c>
      <c r="N1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x14ac:dyDescent="0.3">
      <c r="A12" s="9" t="s">
        <v>6</v>
      </c>
      <c r="B12" s="7">
        <v>47538</v>
      </c>
      <c r="C12" s="7">
        <v>47213</v>
      </c>
      <c r="D12" s="7">
        <v>46523</v>
      </c>
      <c r="E12" s="7">
        <v>45697</v>
      </c>
      <c r="F12" s="7">
        <v>44388</v>
      </c>
      <c r="G12" s="7">
        <v>43785</v>
      </c>
      <c r="H12" s="7">
        <v>43356</v>
      </c>
      <c r="I12" s="7">
        <v>42865</v>
      </c>
      <c r="J12" s="7">
        <v>43211</v>
      </c>
      <c r="K12" s="7">
        <v>43948</v>
      </c>
      <c r="L12" s="7">
        <v>44933</v>
      </c>
      <c r="M12" s="7">
        <v>48383</v>
      </c>
      <c r="N12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x14ac:dyDescent="0.3">
      <c r="A13" s="9" t="s">
        <v>7</v>
      </c>
      <c r="B13" s="7">
        <v>45373</v>
      </c>
      <c r="C13" s="7">
        <v>44884</v>
      </c>
      <c r="D13" s="7">
        <v>43703</v>
      </c>
      <c r="E13" s="7">
        <v>42847</v>
      </c>
      <c r="F13" s="7">
        <v>42233</v>
      </c>
      <c r="G13" s="7">
        <v>42081</v>
      </c>
      <c r="H13" s="7">
        <v>42544</v>
      </c>
      <c r="I13" s="7">
        <v>43103</v>
      </c>
      <c r="J13" s="7">
        <v>43853</v>
      </c>
      <c r="K13" s="7">
        <v>44097</v>
      </c>
      <c r="L13" s="7">
        <v>45085</v>
      </c>
      <c r="M13" s="7">
        <v>47961</v>
      </c>
      <c r="N13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3">
      <c r="A14" s="9" t="s">
        <v>8</v>
      </c>
      <c r="B14" s="7">
        <v>45271</v>
      </c>
      <c r="C14" s="7">
        <v>44885</v>
      </c>
      <c r="D14" s="7">
        <v>44796</v>
      </c>
      <c r="E14" s="7">
        <v>44585</v>
      </c>
      <c r="F14" s="7">
        <v>43781</v>
      </c>
      <c r="G14" s="7">
        <v>43654</v>
      </c>
      <c r="H14" s="7">
        <v>43546</v>
      </c>
      <c r="I14" s="7">
        <v>43515</v>
      </c>
      <c r="J14" s="7">
        <v>43983</v>
      </c>
      <c r="K14" s="7">
        <v>44730</v>
      </c>
      <c r="L14" s="7">
        <v>45614</v>
      </c>
      <c r="M14" s="7">
        <v>48307</v>
      </c>
      <c r="N14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x14ac:dyDescent="0.3">
      <c r="A15" s="9" t="s">
        <v>9</v>
      </c>
      <c r="B15" s="7">
        <v>49138</v>
      </c>
      <c r="C15" s="7">
        <v>48635</v>
      </c>
      <c r="D15" s="7">
        <v>47652</v>
      </c>
      <c r="E15" s="7">
        <v>46781</v>
      </c>
      <c r="F15" s="7">
        <v>46169</v>
      </c>
      <c r="G15" s="7">
        <v>46002</v>
      </c>
      <c r="H15" s="7">
        <v>45546</v>
      </c>
      <c r="I15" s="7">
        <v>45835</v>
      </c>
      <c r="J15" s="7">
        <v>46550</v>
      </c>
      <c r="K15" s="7">
        <v>46719</v>
      </c>
      <c r="L15" s="7">
        <v>47249</v>
      </c>
      <c r="M15" s="7">
        <v>48962</v>
      </c>
      <c r="N15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x14ac:dyDescent="0.3">
      <c r="A16" s="9" t="s">
        <v>10</v>
      </c>
      <c r="B16" s="7">
        <v>51995</v>
      </c>
      <c r="C16" s="7">
        <v>51834</v>
      </c>
      <c r="D16" s="7">
        <v>51544</v>
      </c>
      <c r="E16" s="7">
        <v>51101</v>
      </c>
      <c r="F16" s="7">
        <v>50530</v>
      </c>
      <c r="G16" s="7">
        <v>49793</v>
      </c>
      <c r="H16" s="7">
        <v>49278</v>
      </c>
      <c r="I16" s="7">
        <v>48635</v>
      </c>
      <c r="J16" s="7">
        <v>48274</v>
      </c>
      <c r="K16" s="7">
        <v>48211</v>
      </c>
      <c r="L16" s="7">
        <v>48262</v>
      </c>
      <c r="M16" s="7">
        <v>48999</v>
      </c>
      <c r="N16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x14ac:dyDescent="0.3">
      <c r="A17" s="9" t="s">
        <v>11</v>
      </c>
      <c r="B17" s="7">
        <v>61505</v>
      </c>
      <c r="C17" s="7">
        <v>59787</v>
      </c>
      <c r="D17" s="7">
        <v>57646</v>
      </c>
      <c r="E17" s="7">
        <v>55342</v>
      </c>
      <c r="F17" s="7">
        <v>53411</v>
      </c>
      <c r="G17" s="7">
        <v>52795</v>
      </c>
      <c r="H17" s="7">
        <v>52517</v>
      </c>
      <c r="I17" s="7">
        <v>52300</v>
      </c>
      <c r="J17" s="7">
        <v>52122</v>
      </c>
      <c r="K17" s="7">
        <v>51643</v>
      </c>
      <c r="L17" s="7">
        <v>51205</v>
      </c>
      <c r="M17" s="7">
        <v>51567</v>
      </c>
      <c r="N1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3">
      <c r="A18" s="9" t="s">
        <v>12</v>
      </c>
      <c r="B18" s="7">
        <v>61969</v>
      </c>
      <c r="C18" s="7">
        <v>62374</v>
      </c>
      <c r="D18" s="7">
        <v>62669</v>
      </c>
      <c r="E18" s="7">
        <v>63312</v>
      </c>
      <c r="F18" s="7">
        <v>63437</v>
      </c>
      <c r="G18" s="7">
        <v>62410</v>
      </c>
      <c r="H18" s="7">
        <v>60492</v>
      </c>
      <c r="I18" s="7">
        <v>58194</v>
      </c>
      <c r="J18" s="7">
        <v>55931</v>
      </c>
      <c r="K18" s="7">
        <v>54138</v>
      </c>
      <c r="L18" s="7">
        <v>53526</v>
      </c>
      <c r="M18" s="7">
        <v>53953</v>
      </c>
      <c r="N18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3">
      <c r="A19" s="9" t="s">
        <v>13</v>
      </c>
      <c r="B19" s="7">
        <v>58058</v>
      </c>
      <c r="C19" s="7">
        <v>59813</v>
      </c>
      <c r="D19" s="7">
        <v>61144</v>
      </c>
      <c r="E19" s="7">
        <v>61728</v>
      </c>
      <c r="F19" s="7">
        <v>62167</v>
      </c>
      <c r="G19" s="7">
        <v>62871</v>
      </c>
      <c r="H19" s="7">
        <v>62879</v>
      </c>
      <c r="I19" s="7">
        <v>62971</v>
      </c>
      <c r="J19" s="7">
        <v>63444</v>
      </c>
      <c r="K19" s="7">
        <v>63408</v>
      </c>
      <c r="L19" s="7">
        <v>62423</v>
      </c>
      <c r="M19" s="7">
        <v>61033</v>
      </c>
      <c r="N19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3">
      <c r="A20" s="9" t="s">
        <v>14</v>
      </c>
      <c r="B20" s="7">
        <v>53393</v>
      </c>
      <c r="C20" s="7">
        <v>53859</v>
      </c>
      <c r="D20" s="7">
        <v>54672</v>
      </c>
      <c r="E20" s="7">
        <v>55768</v>
      </c>
      <c r="F20" s="7">
        <v>57252</v>
      </c>
      <c r="G20" s="7">
        <v>58699</v>
      </c>
      <c r="H20" s="7">
        <v>60043</v>
      </c>
      <c r="I20" s="7">
        <v>61022</v>
      </c>
      <c r="J20" s="7">
        <v>61364</v>
      </c>
      <c r="K20" s="7">
        <v>61612</v>
      </c>
      <c r="L20" s="7">
        <v>62247</v>
      </c>
      <c r="M20" s="7">
        <v>62767</v>
      </c>
      <c r="N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3">
      <c r="A21" s="9" t="s">
        <v>15</v>
      </c>
      <c r="B21" s="7">
        <v>38871</v>
      </c>
      <c r="C21" s="7">
        <v>42073</v>
      </c>
      <c r="D21" s="7">
        <v>45062</v>
      </c>
      <c r="E21" s="7">
        <v>47834</v>
      </c>
      <c r="F21" s="7">
        <v>50497</v>
      </c>
      <c r="G21" s="7">
        <v>52236</v>
      </c>
      <c r="H21" s="7">
        <v>52589</v>
      </c>
      <c r="I21" s="7">
        <v>53223</v>
      </c>
      <c r="J21" s="7">
        <v>54156</v>
      </c>
      <c r="K21" s="7">
        <v>55482</v>
      </c>
      <c r="L21" s="7">
        <v>56882</v>
      </c>
      <c r="M21" s="7">
        <v>58570</v>
      </c>
      <c r="N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3">
      <c r="A22" s="9" t="s">
        <v>16</v>
      </c>
      <c r="B22" s="7">
        <v>28970</v>
      </c>
      <c r="C22" s="7">
        <v>30300</v>
      </c>
      <c r="D22" s="7">
        <v>31695</v>
      </c>
      <c r="E22" s="7">
        <v>33138</v>
      </c>
      <c r="F22" s="7">
        <v>34604</v>
      </c>
      <c r="G22" s="7">
        <v>36344</v>
      </c>
      <c r="H22" s="7">
        <v>39443</v>
      </c>
      <c r="I22" s="7">
        <v>42170</v>
      </c>
      <c r="J22" s="7">
        <v>44646</v>
      </c>
      <c r="K22" s="7">
        <v>47041</v>
      </c>
      <c r="L22" s="7">
        <v>48651</v>
      </c>
      <c r="M22" s="7">
        <v>49155</v>
      </c>
      <c r="N2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3">
      <c r="A23" s="9" t="s">
        <v>17</v>
      </c>
      <c r="B23" s="7">
        <v>22132</v>
      </c>
      <c r="C23" s="7">
        <v>22178</v>
      </c>
      <c r="D23" s="7">
        <v>22627</v>
      </c>
      <c r="E23" s="7">
        <v>23471</v>
      </c>
      <c r="F23" s="7">
        <v>24161</v>
      </c>
      <c r="G23" s="7">
        <v>25281</v>
      </c>
      <c r="H23" s="7">
        <v>26497</v>
      </c>
      <c r="I23" s="7">
        <v>27752</v>
      </c>
      <c r="J23" s="7">
        <v>29146</v>
      </c>
      <c r="K23" s="7">
        <v>30542</v>
      </c>
      <c r="L23" s="7">
        <v>32185</v>
      </c>
      <c r="M23" s="7">
        <v>35109</v>
      </c>
      <c r="N23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3">
      <c r="A24" s="9" t="s">
        <v>18</v>
      </c>
      <c r="B24" s="7">
        <v>16159</v>
      </c>
      <c r="C24" s="7">
        <v>16596</v>
      </c>
      <c r="D24" s="7">
        <v>16812</v>
      </c>
      <c r="E24" s="7">
        <v>17039</v>
      </c>
      <c r="F24" s="7">
        <v>17181</v>
      </c>
      <c r="G24" s="7">
        <v>17570</v>
      </c>
      <c r="H24" s="7">
        <v>17691</v>
      </c>
      <c r="I24" s="7">
        <v>18143</v>
      </c>
      <c r="J24" s="7">
        <v>18823</v>
      </c>
      <c r="K24" s="7">
        <v>19497</v>
      </c>
      <c r="L24" s="7">
        <v>20387</v>
      </c>
      <c r="M24" s="7">
        <v>21502</v>
      </c>
      <c r="N2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3">
      <c r="A25" s="9" t="s">
        <v>19</v>
      </c>
      <c r="B25" s="7">
        <v>10472</v>
      </c>
      <c r="C25" s="7">
        <v>10481</v>
      </c>
      <c r="D25" s="7">
        <v>10585</v>
      </c>
      <c r="E25" s="7">
        <v>10599</v>
      </c>
      <c r="F25" s="7">
        <v>10568</v>
      </c>
      <c r="G25" s="7">
        <v>10692</v>
      </c>
      <c r="H25" s="7">
        <v>11133</v>
      </c>
      <c r="I25" s="7">
        <v>11388</v>
      </c>
      <c r="J25" s="7">
        <v>11584</v>
      </c>
      <c r="K25" s="7">
        <v>11826</v>
      </c>
      <c r="L25" s="7">
        <v>12083</v>
      </c>
      <c r="M25" s="7">
        <v>12145</v>
      </c>
      <c r="N25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3">
      <c r="A26" s="9" t="s">
        <v>32</v>
      </c>
      <c r="B26" s="7">
        <v>6007</v>
      </c>
      <c r="C26" s="7">
        <v>6344</v>
      </c>
      <c r="D26" s="7">
        <v>6601</v>
      </c>
      <c r="E26" s="7">
        <v>6808</v>
      </c>
      <c r="F26" s="7">
        <v>6781</v>
      </c>
      <c r="G26" s="7">
        <v>6986</v>
      </c>
      <c r="H26" s="7">
        <v>6976</v>
      </c>
      <c r="I26" s="7">
        <v>7040</v>
      </c>
      <c r="J26" s="7">
        <v>7128</v>
      </c>
      <c r="K26" s="7">
        <v>7268</v>
      </c>
      <c r="L26" s="7">
        <v>7474</v>
      </c>
      <c r="M26" s="7">
        <v>7601</v>
      </c>
      <c r="N26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3">
      <c r="A27" s="3"/>
      <c r="H27" s="17"/>
      <c r="I27" s="17"/>
      <c r="J27" s="7"/>
    </row>
    <row r="28" spans="1:26" s="6" customFormat="1" ht="26" x14ac:dyDescent="0.3">
      <c r="A28" s="5" t="s">
        <v>1</v>
      </c>
      <c r="B28" s="20">
        <v>373751</v>
      </c>
      <c r="C28" s="20">
        <v>375070</v>
      </c>
      <c r="D28" s="20">
        <v>375053</v>
      </c>
      <c r="E28" s="20">
        <v>375294</v>
      </c>
      <c r="F28" s="20">
        <v>375136</v>
      </c>
      <c r="G28" s="20">
        <v>377460</v>
      </c>
      <c r="H28" s="20">
        <v>379310</v>
      </c>
      <c r="I28" s="20">
        <v>381039</v>
      </c>
      <c r="J28" s="20">
        <v>384543</v>
      </c>
      <c r="K28" s="20">
        <v>387740</v>
      </c>
      <c r="L28" s="20">
        <v>391864</v>
      </c>
      <c r="M28" s="20">
        <v>403234</v>
      </c>
    </row>
    <row r="29" spans="1:26" x14ac:dyDescent="0.3">
      <c r="A29" s="3"/>
      <c r="B29" s="12"/>
      <c r="C29" s="12"/>
      <c r="D29" s="12"/>
      <c r="I29" s="18"/>
      <c r="J29" s="7"/>
      <c r="K29" s="7"/>
      <c r="M29" s="16"/>
    </row>
    <row r="30" spans="1:26" x14ac:dyDescent="0.3">
      <c r="A30" s="8" t="s">
        <v>22</v>
      </c>
      <c r="B30" s="7">
        <v>18687</v>
      </c>
      <c r="C30" s="7">
        <v>18623</v>
      </c>
      <c r="D30" s="7">
        <v>18270</v>
      </c>
      <c r="E30" s="7">
        <v>17977</v>
      </c>
      <c r="F30" s="7">
        <v>17718</v>
      </c>
      <c r="G30" s="7">
        <v>17664</v>
      </c>
      <c r="H30" s="7">
        <v>17598</v>
      </c>
      <c r="I30" s="7">
        <v>17410</v>
      </c>
      <c r="J30" s="7">
        <v>17287</v>
      </c>
      <c r="K30" s="7">
        <v>17112</v>
      </c>
      <c r="L30" s="7">
        <v>16956</v>
      </c>
      <c r="M30" s="7">
        <v>17186</v>
      </c>
    </row>
    <row r="31" spans="1:26" x14ac:dyDescent="0.3">
      <c r="A31" s="8" t="s">
        <v>21</v>
      </c>
      <c r="B31" s="7">
        <v>18636</v>
      </c>
      <c r="C31" s="7">
        <v>18695</v>
      </c>
      <c r="D31" s="7">
        <v>18856</v>
      </c>
      <c r="E31" s="7">
        <v>19056</v>
      </c>
      <c r="F31" s="7">
        <v>19141</v>
      </c>
      <c r="G31" s="7">
        <v>19526</v>
      </c>
      <c r="H31" s="7">
        <v>19566</v>
      </c>
      <c r="I31" s="7">
        <v>19492</v>
      </c>
      <c r="J31" s="7">
        <v>19532</v>
      </c>
      <c r="K31" s="7">
        <v>19535</v>
      </c>
      <c r="L31" s="7">
        <v>19467</v>
      </c>
      <c r="M31" s="7">
        <v>19862</v>
      </c>
    </row>
    <row r="32" spans="1:26" x14ac:dyDescent="0.3">
      <c r="A32" s="9" t="s">
        <v>20</v>
      </c>
      <c r="B32" s="7">
        <v>20782</v>
      </c>
      <c r="C32" s="7">
        <v>20300</v>
      </c>
      <c r="D32" s="7">
        <v>19887</v>
      </c>
      <c r="E32" s="7">
        <v>19547</v>
      </c>
      <c r="F32" s="7">
        <v>19208</v>
      </c>
      <c r="G32" s="7">
        <v>19304</v>
      </c>
      <c r="H32" s="7">
        <v>19487</v>
      </c>
      <c r="I32" s="7">
        <v>19845</v>
      </c>
      <c r="J32" s="7">
        <v>20294</v>
      </c>
      <c r="K32" s="7">
        <v>20636</v>
      </c>
      <c r="L32" s="7">
        <v>20840</v>
      </c>
      <c r="M32" s="7">
        <v>21279</v>
      </c>
    </row>
    <row r="33" spans="1:13" x14ac:dyDescent="0.3">
      <c r="A33" s="9" t="s">
        <v>5</v>
      </c>
      <c r="B33" s="7">
        <v>23825</v>
      </c>
      <c r="C33" s="7">
        <v>23236</v>
      </c>
      <c r="D33" s="7">
        <v>22496</v>
      </c>
      <c r="E33" s="7">
        <v>21863</v>
      </c>
      <c r="F33" s="7">
        <v>21564</v>
      </c>
      <c r="G33" s="7">
        <v>21223</v>
      </c>
      <c r="H33" s="7">
        <v>20963</v>
      </c>
      <c r="I33" s="7">
        <v>20792</v>
      </c>
      <c r="J33" s="7">
        <v>20732</v>
      </c>
      <c r="K33" s="7">
        <v>20533</v>
      </c>
      <c r="L33" s="7">
        <v>20386</v>
      </c>
      <c r="M33" s="7">
        <v>21241</v>
      </c>
    </row>
    <row r="34" spans="1:13" x14ac:dyDescent="0.3">
      <c r="A34" s="9" t="s">
        <v>6</v>
      </c>
      <c r="B34" s="7">
        <v>24890</v>
      </c>
      <c r="C34" s="7">
        <v>24558</v>
      </c>
      <c r="D34" s="7">
        <v>24134</v>
      </c>
      <c r="E34" s="7">
        <v>23708</v>
      </c>
      <c r="F34" s="7">
        <v>23109</v>
      </c>
      <c r="G34" s="7">
        <v>22875</v>
      </c>
      <c r="H34" s="7">
        <v>22754</v>
      </c>
      <c r="I34" s="7">
        <v>22494</v>
      </c>
      <c r="J34" s="7">
        <v>22725</v>
      </c>
      <c r="K34" s="7">
        <v>23176</v>
      </c>
      <c r="L34" s="7">
        <v>23627</v>
      </c>
      <c r="M34" s="7">
        <v>25507</v>
      </c>
    </row>
    <row r="35" spans="1:13" x14ac:dyDescent="0.3">
      <c r="A35" s="9" t="s">
        <v>7</v>
      </c>
      <c r="B35" s="7">
        <v>23327</v>
      </c>
      <c r="C35" s="7">
        <v>23060</v>
      </c>
      <c r="D35" s="7">
        <v>22443</v>
      </c>
      <c r="E35" s="7">
        <v>22017</v>
      </c>
      <c r="F35" s="7">
        <v>21642</v>
      </c>
      <c r="G35" s="7">
        <v>21613</v>
      </c>
      <c r="H35" s="7">
        <v>21827</v>
      </c>
      <c r="I35" s="7">
        <v>22119</v>
      </c>
      <c r="J35" s="7">
        <v>22537</v>
      </c>
      <c r="K35" s="7">
        <v>22721</v>
      </c>
      <c r="L35" s="7">
        <v>23431</v>
      </c>
      <c r="M35" s="7">
        <v>25208</v>
      </c>
    </row>
    <row r="36" spans="1:13" x14ac:dyDescent="0.3">
      <c r="A36" s="9" t="s">
        <v>8</v>
      </c>
      <c r="B36" s="7">
        <v>22478</v>
      </c>
      <c r="C36" s="7">
        <v>22510</v>
      </c>
      <c r="D36" s="7">
        <v>22472</v>
      </c>
      <c r="E36" s="7">
        <v>22307</v>
      </c>
      <c r="F36" s="7">
        <v>21787</v>
      </c>
      <c r="G36" s="7">
        <v>21748</v>
      </c>
      <c r="H36" s="7">
        <v>21819</v>
      </c>
      <c r="I36" s="7">
        <v>21806</v>
      </c>
      <c r="J36" s="7">
        <v>22114</v>
      </c>
      <c r="K36" s="7">
        <v>22526</v>
      </c>
      <c r="L36" s="7">
        <v>23003</v>
      </c>
      <c r="M36" s="7">
        <v>24259</v>
      </c>
    </row>
    <row r="37" spans="1:13" x14ac:dyDescent="0.3">
      <c r="A37" s="9" t="s">
        <v>9</v>
      </c>
      <c r="B37" s="7">
        <v>24299</v>
      </c>
      <c r="C37" s="7">
        <v>23973</v>
      </c>
      <c r="D37" s="7">
        <v>23433</v>
      </c>
      <c r="E37" s="7">
        <v>23137</v>
      </c>
      <c r="F37" s="7">
        <v>22950</v>
      </c>
      <c r="G37" s="7">
        <v>22815</v>
      </c>
      <c r="H37" s="7">
        <v>22610</v>
      </c>
      <c r="I37" s="7">
        <v>22734</v>
      </c>
      <c r="J37" s="7">
        <v>23054</v>
      </c>
      <c r="K37" s="7">
        <v>23104</v>
      </c>
      <c r="L37" s="7">
        <v>23496</v>
      </c>
      <c r="M37" s="7">
        <v>24428</v>
      </c>
    </row>
    <row r="38" spans="1:13" x14ac:dyDescent="0.3">
      <c r="A38" s="9" t="s">
        <v>10</v>
      </c>
      <c r="B38" s="7">
        <v>25760</v>
      </c>
      <c r="C38" s="7">
        <v>25864</v>
      </c>
      <c r="D38" s="7">
        <v>25741</v>
      </c>
      <c r="E38" s="7">
        <v>25426</v>
      </c>
      <c r="F38" s="7">
        <v>24945</v>
      </c>
      <c r="G38" s="7">
        <v>24587</v>
      </c>
      <c r="H38" s="7">
        <v>24304</v>
      </c>
      <c r="I38" s="7">
        <v>23968</v>
      </c>
      <c r="J38" s="7">
        <v>23910</v>
      </c>
      <c r="K38" s="7">
        <v>24012</v>
      </c>
      <c r="L38" s="7">
        <v>23969</v>
      </c>
      <c r="M38" s="7">
        <v>24442</v>
      </c>
    </row>
    <row r="39" spans="1:13" x14ac:dyDescent="0.3">
      <c r="A39" s="9" t="s">
        <v>11</v>
      </c>
      <c r="B39" s="7">
        <v>30284</v>
      </c>
      <c r="C39" s="7">
        <v>29617</v>
      </c>
      <c r="D39" s="7">
        <v>28590</v>
      </c>
      <c r="E39" s="7">
        <v>27504</v>
      </c>
      <c r="F39" s="7">
        <v>26756</v>
      </c>
      <c r="G39" s="7">
        <v>26508</v>
      </c>
      <c r="H39" s="7">
        <v>26395</v>
      </c>
      <c r="I39" s="7">
        <v>26259</v>
      </c>
      <c r="J39" s="7">
        <v>26070</v>
      </c>
      <c r="K39" s="7">
        <v>25730</v>
      </c>
      <c r="L39" s="7">
        <v>25592</v>
      </c>
      <c r="M39" s="7">
        <v>25752</v>
      </c>
    </row>
    <row r="40" spans="1:13" x14ac:dyDescent="0.3">
      <c r="A40" s="9" t="s">
        <v>12</v>
      </c>
      <c r="B40" s="7">
        <v>30626</v>
      </c>
      <c r="C40" s="7">
        <v>30741</v>
      </c>
      <c r="D40" s="7">
        <v>31061</v>
      </c>
      <c r="E40" s="7">
        <v>31455</v>
      </c>
      <c r="F40" s="7">
        <v>31551</v>
      </c>
      <c r="G40" s="7">
        <v>31123</v>
      </c>
      <c r="H40" s="7">
        <v>30217</v>
      </c>
      <c r="I40" s="7">
        <v>29064</v>
      </c>
      <c r="J40" s="7">
        <v>27959</v>
      </c>
      <c r="K40" s="7">
        <v>27184</v>
      </c>
      <c r="L40" s="7">
        <v>26847</v>
      </c>
      <c r="M40" s="7">
        <v>27114</v>
      </c>
    </row>
    <row r="41" spans="1:13" x14ac:dyDescent="0.3">
      <c r="A41" s="9" t="s">
        <v>13</v>
      </c>
      <c r="B41" s="7">
        <v>28845</v>
      </c>
      <c r="C41" s="7">
        <v>29693</v>
      </c>
      <c r="D41" s="7">
        <v>30368</v>
      </c>
      <c r="E41" s="7">
        <v>30562</v>
      </c>
      <c r="F41" s="7">
        <v>30847</v>
      </c>
      <c r="G41" s="7">
        <v>31234</v>
      </c>
      <c r="H41" s="7">
        <v>31138</v>
      </c>
      <c r="I41" s="7">
        <v>31245</v>
      </c>
      <c r="J41" s="7">
        <v>31473</v>
      </c>
      <c r="K41" s="7">
        <v>31424</v>
      </c>
      <c r="L41" s="7">
        <v>30956</v>
      </c>
      <c r="M41" s="7">
        <v>30334</v>
      </c>
    </row>
    <row r="42" spans="1:13" x14ac:dyDescent="0.3">
      <c r="A42" s="9" t="s">
        <v>14</v>
      </c>
      <c r="B42" s="7">
        <v>26655</v>
      </c>
      <c r="C42" s="7">
        <v>26780</v>
      </c>
      <c r="D42" s="7">
        <v>26961</v>
      </c>
      <c r="E42" s="7">
        <v>27479</v>
      </c>
      <c r="F42" s="7">
        <v>28043</v>
      </c>
      <c r="G42" s="7">
        <v>28722</v>
      </c>
      <c r="H42" s="7">
        <v>29562</v>
      </c>
      <c r="I42" s="7">
        <v>30159</v>
      </c>
      <c r="J42" s="7">
        <v>30278</v>
      </c>
      <c r="K42" s="7">
        <v>30444</v>
      </c>
      <c r="L42" s="7">
        <v>30771</v>
      </c>
      <c r="M42" s="7">
        <v>30933</v>
      </c>
    </row>
    <row r="43" spans="1:13" x14ac:dyDescent="0.3">
      <c r="A43" s="9" t="s">
        <v>15</v>
      </c>
      <c r="B43" s="7">
        <v>19280</v>
      </c>
      <c r="C43" s="7">
        <v>20825</v>
      </c>
      <c r="D43" s="7">
        <v>22276</v>
      </c>
      <c r="E43" s="7">
        <v>23699</v>
      </c>
      <c r="F43" s="7">
        <v>24910</v>
      </c>
      <c r="G43" s="7">
        <v>25665</v>
      </c>
      <c r="H43" s="7">
        <v>25688</v>
      </c>
      <c r="I43" s="7">
        <v>25826</v>
      </c>
      <c r="J43" s="7">
        <v>26344</v>
      </c>
      <c r="K43" s="7">
        <v>26919</v>
      </c>
      <c r="L43" s="7">
        <v>27657</v>
      </c>
      <c r="M43" s="7">
        <v>28638</v>
      </c>
    </row>
    <row r="44" spans="1:13" x14ac:dyDescent="0.3">
      <c r="A44" s="9" t="s">
        <v>16</v>
      </c>
      <c r="B44" s="7">
        <v>13875</v>
      </c>
      <c r="C44" s="7">
        <v>14582</v>
      </c>
      <c r="D44" s="7">
        <v>15326</v>
      </c>
      <c r="E44" s="7">
        <v>16029</v>
      </c>
      <c r="F44" s="7">
        <v>16853</v>
      </c>
      <c r="G44" s="7">
        <v>17819</v>
      </c>
      <c r="H44" s="7">
        <v>19263</v>
      </c>
      <c r="I44" s="7">
        <v>20471</v>
      </c>
      <c r="J44" s="7">
        <v>21659</v>
      </c>
      <c r="K44" s="7">
        <v>22752</v>
      </c>
      <c r="L44" s="7">
        <v>23458</v>
      </c>
      <c r="M44" s="7">
        <v>23511</v>
      </c>
    </row>
    <row r="45" spans="1:13" x14ac:dyDescent="0.3">
      <c r="A45" s="9" t="s">
        <v>17</v>
      </c>
      <c r="B45" s="7">
        <v>9829</v>
      </c>
      <c r="C45" s="7">
        <v>9955</v>
      </c>
      <c r="D45" s="7">
        <v>10345</v>
      </c>
      <c r="E45" s="7">
        <v>10832</v>
      </c>
      <c r="F45" s="7">
        <v>11281</v>
      </c>
      <c r="G45" s="7">
        <v>11777</v>
      </c>
      <c r="H45" s="7">
        <v>12447</v>
      </c>
      <c r="I45" s="7">
        <v>13138</v>
      </c>
      <c r="J45" s="7">
        <v>13821</v>
      </c>
      <c r="K45" s="7">
        <v>14553</v>
      </c>
      <c r="L45" s="7">
        <v>15335</v>
      </c>
      <c r="M45" s="7">
        <v>16694</v>
      </c>
    </row>
    <row r="46" spans="1:13" x14ac:dyDescent="0.3">
      <c r="A46" s="9" t="s">
        <v>18</v>
      </c>
      <c r="B46" s="7">
        <v>6457</v>
      </c>
      <c r="C46" s="7">
        <v>6757</v>
      </c>
      <c r="D46" s="7">
        <v>6968</v>
      </c>
      <c r="E46" s="7">
        <v>7126</v>
      </c>
      <c r="F46" s="7">
        <v>7209</v>
      </c>
      <c r="G46" s="7">
        <v>7448</v>
      </c>
      <c r="H46" s="7">
        <v>7636</v>
      </c>
      <c r="I46" s="7">
        <v>7937</v>
      </c>
      <c r="J46" s="7">
        <v>8313</v>
      </c>
      <c r="K46" s="7">
        <v>8741</v>
      </c>
      <c r="L46" s="7">
        <v>9138</v>
      </c>
      <c r="M46" s="7">
        <v>9713</v>
      </c>
    </row>
    <row r="47" spans="1:13" x14ac:dyDescent="0.3">
      <c r="A47" s="9" t="s">
        <v>19</v>
      </c>
      <c r="B47" s="7">
        <v>3632</v>
      </c>
      <c r="C47" s="7">
        <v>3606</v>
      </c>
      <c r="D47" s="7">
        <v>3661</v>
      </c>
      <c r="E47" s="7">
        <v>3730</v>
      </c>
      <c r="F47" s="7">
        <v>3800</v>
      </c>
      <c r="G47" s="7">
        <v>3903</v>
      </c>
      <c r="H47" s="7">
        <v>4149</v>
      </c>
      <c r="I47" s="7">
        <v>4405</v>
      </c>
      <c r="J47" s="7">
        <v>4523</v>
      </c>
      <c r="K47" s="7">
        <v>4593</v>
      </c>
      <c r="L47" s="7">
        <v>4779</v>
      </c>
      <c r="M47" s="7">
        <v>4862</v>
      </c>
    </row>
    <row r="48" spans="1:13" x14ac:dyDescent="0.3">
      <c r="A48" s="9" t="s">
        <v>32</v>
      </c>
      <c r="B48" s="7">
        <v>1584</v>
      </c>
      <c r="C48" s="7">
        <v>1695</v>
      </c>
      <c r="D48" s="7">
        <v>1765</v>
      </c>
      <c r="E48" s="7">
        <v>1840</v>
      </c>
      <c r="F48" s="7">
        <v>1822</v>
      </c>
      <c r="G48" s="7">
        <v>1906</v>
      </c>
      <c r="H48" s="7">
        <v>1887</v>
      </c>
      <c r="I48" s="7">
        <v>1875</v>
      </c>
      <c r="J48" s="7">
        <v>1918</v>
      </c>
      <c r="K48" s="7">
        <v>2045</v>
      </c>
      <c r="L48" s="7">
        <v>2156</v>
      </c>
      <c r="M48" s="7">
        <v>2271</v>
      </c>
    </row>
    <row r="49" spans="1:13" x14ac:dyDescent="0.3">
      <c r="A49" s="3"/>
      <c r="H49" s="17"/>
      <c r="I49" s="17"/>
      <c r="J49" s="7"/>
    </row>
    <row r="50" spans="1:13" s="6" customFormat="1" ht="26" x14ac:dyDescent="0.3">
      <c r="A50" s="5" t="s">
        <v>2</v>
      </c>
      <c r="B50" s="20">
        <v>381954</v>
      </c>
      <c r="C50" s="20">
        <v>383308</v>
      </c>
      <c r="D50" s="20">
        <v>383491</v>
      </c>
      <c r="E50" s="20">
        <v>383682</v>
      </c>
      <c r="F50" s="20">
        <v>383706</v>
      </c>
      <c r="G50" s="20">
        <v>385890</v>
      </c>
      <c r="H50" s="20">
        <v>387311</v>
      </c>
      <c r="I50" s="20">
        <v>389262</v>
      </c>
      <c r="J50" s="20">
        <v>392585</v>
      </c>
      <c r="K50" s="20">
        <v>395256</v>
      </c>
      <c r="L50" s="20">
        <v>398534</v>
      </c>
      <c r="M50" s="20">
        <v>408827</v>
      </c>
    </row>
    <row r="51" spans="1:13" x14ac:dyDescent="0.3">
      <c r="A51" s="3"/>
      <c r="B51" s="12"/>
      <c r="C51" s="12"/>
      <c r="D51" s="12"/>
      <c r="I51" s="7"/>
      <c r="J51" s="7"/>
      <c r="K51" s="7"/>
      <c r="M51" s="16"/>
    </row>
    <row r="52" spans="1:13" x14ac:dyDescent="0.3">
      <c r="A52" s="8" t="s">
        <v>22</v>
      </c>
      <c r="B52" s="7">
        <v>17817</v>
      </c>
      <c r="C52" s="7">
        <v>18109</v>
      </c>
      <c r="D52" s="7">
        <v>17927</v>
      </c>
      <c r="E52" s="7">
        <v>17687</v>
      </c>
      <c r="F52" s="7">
        <v>17243</v>
      </c>
      <c r="G52" s="7">
        <v>17124</v>
      </c>
      <c r="H52" s="7">
        <v>16882</v>
      </c>
      <c r="I52" s="7">
        <v>16812</v>
      </c>
      <c r="J52" s="7">
        <v>16732</v>
      </c>
      <c r="K52" s="7">
        <v>16420</v>
      </c>
      <c r="L52" s="7">
        <v>16087</v>
      </c>
      <c r="M52" s="7">
        <v>16273</v>
      </c>
    </row>
    <row r="53" spans="1:13" x14ac:dyDescent="0.3">
      <c r="A53" s="8" t="s">
        <v>21</v>
      </c>
      <c r="B53" s="7">
        <v>17610</v>
      </c>
      <c r="C53" s="7">
        <v>17715</v>
      </c>
      <c r="D53" s="7">
        <v>17785</v>
      </c>
      <c r="E53" s="7">
        <v>17891</v>
      </c>
      <c r="F53" s="7">
        <v>18377</v>
      </c>
      <c r="G53" s="7">
        <v>18801</v>
      </c>
      <c r="H53" s="7">
        <v>18897</v>
      </c>
      <c r="I53" s="7">
        <v>18802</v>
      </c>
      <c r="J53" s="7">
        <v>18765</v>
      </c>
      <c r="K53" s="7">
        <v>18687</v>
      </c>
      <c r="L53" s="7">
        <v>18550</v>
      </c>
      <c r="M53" s="7">
        <v>18880</v>
      </c>
    </row>
    <row r="54" spans="1:13" x14ac:dyDescent="0.3">
      <c r="A54" s="9" t="s">
        <v>20</v>
      </c>
      <c r="B54" s="7">
        <v>19087</v>
      </c>
      <c r="C54" s="7">
        <v>18922</v>
      </c>
      <c r="D54" s="7">
        <v>18710</v>
      </c>
      <c r="E54" s="7">
        <v>18739</v>
      </c>
      <c r="F54" s="7">
        <v>18477</v>
      </c>
      <c r="G54" s="7">
        <v>18642</v>
      </c>
      <c r="H54" s="7">
        <v>18714</v>
      </c>
      <c r="I54" s="7">
        <v>18923</v>
      </c>
      <c r="J54" s="7">
        <v>19208</v>
      </c>
      <c r="K54" s="7">
        <v>19744</v>
      </c>
      <c r="L54" s="7">
        <v>20003</v>
      </c>
      <c r="M54" s="7">
        <v>20591</v>
      </c>
    </row>
    <row r="55" spans="1:13" x14ac:dyDescent="0.3">
      <c r="A55" s="9" t="s">
        <v>5</v>
      </c>
      <c r="B55" s="7">
        <v>22410</v>
      </c>
      <c r="C55" s="7">
        <v>21522</v>
      </c>
      <c r="D55" s="7">
        <v>20882</v>
      </c>
      <c r="E55" s="7">
        <v>20166</v>
      </c>
      <c r="F55" s="7">
        <v>19954</v>
      </c>
      <c r="G55" s="7">
        <v>19867</v>
      </c>
      <c r="H55" s="7">
        <v>19984</v>
      </c>
      <c r="I55" s="7">
        <v>20069</v>
      </c>
      <c r="J55" s="7">
        <v>20363</v>
      </c>
      <c r="K55" s="7">
        <v>20167</v>
      </c>
      <c r="L55" s="7">
        <v>19903</v>
      </c>
      <c r="M55" s="7">
        <v>20735</v>
      </c>
    </row>
    <row r="56" spans="1:13" x14ac:dyDescent="0.3">
      <c r="A56" s="9" t="s">
        <v>6</v>
      </c>
      <c r="B56" s="7">
        <v>22648</v>
      </c>
      <c r="C56" s="7">
        <v>22655</v>
      </c>
      <c r="D56" s="7">
        <v>22389</v>
      </c>
      <c r="E56" s="7">
        <v>21989</v>
      </c>
      <c r="F56" s="7">
        <v>21279</v>
      </c>
      <c r="G56" s="7">
        <v>20910</v>
      </c>
      <c r="H56" s="7">
        <v>20602</v>
      </c>
      <c r="I56" s="7">
        <v>20371</v>
      </c>
      <c r="J56" s="7">
        <v>20486</v>
      </c>
      <c r="K56" s="7">
        <v>20772</v>
      </c>
      <c r="L56" s="7">
        <v>21306</v>
      </c>
      <c r="M56" s="7">
        <v>22876</v>
      </c>
    </row>
    <row r="57" spans="1:13" x14ac:dyDescent="0.3">
      <c r="A57" s="9" t="s">
        <v>7</v>
      </c>
      <c r="B57" s="7">
        <v>22046</v>
      </c>
      <c r="C57" s="7">
        <v>21824</v>
      </c>
      <c r="D57" s="7">
        <v>21260</v>
      </c>
      <c r="E57" s="7">
        <v>20830</v>
      </c>
      <c r="F57" s="7">
        <v>20591</v>
      </c>
      <c r="G57" s="7">
        <v>20468</v>
      </c>
      <c r="H57" s="7">
        <v>20717</v>
      </c>
      <c r="I57" s="7">
        <v>20984</v>
      </c>
      <c r="J57" s="7">
        <v>21316</v>
      </c>
      <c r="K57" s="7">
        <v>21376</v>
      </c>
      <c r="L57" s="7">
        <v>21654</v>
      </c>
      <c r="M57" s="7">
        <v>22753</v>
      </c>
    </row>
    <row r="58" spans="1:13" x14ac:dyDescent="0.3">
      <c r="A58" s="9" t="s">
        <v>8</v>
      </c>
      <c r="B58" s="7">
        <v>22793</v>
      </c>
      <c r="C58" s="7">
        <v>22375</v>
      </c>
      <c r="D58" s="7">
        <v>22324</v>
      </c>
      <c r="E58" s="7">
        <v>22278</v>
      </c>
      <c r="F58" s="7">
        <v>21994</v>
      </c>
      <c r="G58" s="7">
        <v>21906</v>
      </c>
      <c r="H58" s="7">
        <v>21727</v>
      </c>
      <c r="I58" s="7">
        <v>21709</v>
      </c>
      <c r="J58" s="7">
        <v>21869</v>
      </c>
      <c r="K58" s="7">
        <v>22204</v>
      </c>
      <c r="L58" s="7">
        <v>22611</v>
      </c>
      <c r="M58" s="7">
        <v>24048</v>
      </c>
    </row>
    <row r="59" spans="1:13" x14ac:dyDescent="0.3">
      <c r="A59" s="9" t="s">
        <v>9</v>
      </c>
      <c r="B59" s="7">
        <v>24839</v>
      </c>
      <c r="C59" s="7">
        <v>24662</v>
      </c>
      <c r="D59" s="7">
        <v>24219</v>
      </c>
      <c r="E59" s="7">
        <v>23644</v>
      </c>
      <c r="F59" s="7">
        <v>23219</v>
      </c>
      <c r="G59" s="7">
        <v>23187</v>
      </c>
      <c r="H59" s="7">
        <v>22936</v>
      </c>
      <c r="I59" s="7">
        <v>23101</v>
      </c>
      <c r="J59" s="7">
        <v>23496</v>
      </c>
      <c r="K59" s="7">
        <v>23615</v>
      </c>
      <c r="L59" s="7">
        <v>23753</v>
      </c>
      <c r="M59" s="7">
        <v>24534</v>
      </c>
    </row>
    <row r="60" spans="1:13" x14ac:dyDescent="0.3">
      <c r="A60" s="9" t="s">
        <v>10</v>
      </c>
      <c r="B60" s="7">
        <v>26235</v>
      </c>
      <c r="C60" s="7">
        <v>25970</v>
      </c>
      <c r="D60" s="7">
        <v>25803</v>
      </c>
      <c r="E60" s="7">
        <v>25675</v>
      </c>
      <c r="F60" s="7">
        <v>25585</v>
      </c>
      <c r="G60" s="7">
        <v>25206</v>
      </c>
      <c r="H60" s="7">
        <v>24974</v>
      </c>
      <c r="I60" s="7">
        <v>24667</v>
      </c>
      <c r="J60" s="7">
        <v>24364</v>
      </c>
      <c r="K60" s="7">
        <v>24199</v>
      </c>
      <c r="L60" s="7">
        <v>24293</v>
      </c>
      <c r="M60" s="7">
        <v>24557</v>
      </c>
    </row>
    <row r="61" spans="1:13" x14ac:dyDescent="0.3">
      <c r="A61" s="9" t="s">
        <v>11</v>
      </c>
      <c r="B61" s="7">
        <v>31221</v>
      </c>
      <c r="C61" s="7">
        <v>30170</v>
      </c>
      <c r="D61" s="7">
        <v>29056</v>
      </c>
      <c r="E61" s="7">
        <v>27838</v>
      </c>
      <c r="F61" s="7">
        <v>26655</v>
      </c>
      <c r="G61" s="7">
        <v>26287</v>
      </c>
      <c r="H61" s="7">
        <v>26122</v>
      </c>
      <c r="I61" s="7">
        <v>26041</v>
      </c>
      <c r="J61" s="7">
        <v>26052</v>
      </c>
      <c r="K61" s="7">
        <v>25913</v>
      </c>
      <c r="L61" s="7">
        <v>25613</v>
      </c>
      <c r="M61" s="7">
        <v>25815</v>
      </c>
    </row>
    <row r="62" spans="1:13" x14ac:dyDescent="0.3">
      <c r="A62" s="9" t="s">
        <v>12</v>
      </c>
      <c r="B62" s="7">
        <v>31343</v>
      </c>
      <c r="C62" s="7">
        <v>31633</v>
      </c>
      <c r="D62" s="7">
        <v>31608</v>
      </c>
      <c r="E62" s="7">
        <v>31857</v>
      </c>
      <c r="F62" s="7">
        <v>31886</v>
      </c>
      <c r="G62" s="7">
        <v>31287</v>
      </c>
      <c r="H62" s="7">
        <v>30275</v>
      </c>
      <c r="I62" s="7">
        <v>29130</v>
      </c>
      <c r="J62" s="7">
        <v>27972</v>
      </c>
      <c r="K62" s="7">
        <v>26954</v>
      </c>
      <c r="L62" s="7">
        <v>26679</v>
      </c>
      <c r="M62" s="7">
        <v>26839</v>
      </c>
    </row>
    <row r="63" spans="1:13" x14ac:dyDescent="0.3">
      <c r="A63" s="9" t="s">
        <v>13</v>
      </c>
      <c r="B63" s="7">
        <v>29213</v>
      </c>
      <c r="C63" s="7">
        <v>30120</v>
      </c>
      <c r="D63" s="7">
        <v>30776</v>
      </c>
      <c r="E63" s="7">
        <v>31166</v>
      </c>
      <c r="F63" s="7">
        <v>31320</v>
      </c>
      <c r="G63" s="7">
        <v>31637</v>
      </c>
      <c r="H63" s="7">
        <v>31741</v>
      </c>
      <c r="I63" s="7">
        <v>31726</v>
      </c>
      <c r="J63" s="7">
        <v>31971</v>
      </c>
      <c r="K63" s="7">
        <v>31984</v>
      </c>
      <c r="L63" s="7">
        <v>31467</v>
      </c>
      <c r="M63" s="7">
        <v>30699</v>
      </c>
    </row>
    <row r="64" spans="1:13" x14ac:dyDescent="0.3">
      <c r="A64" s="9" t="s">
        <v>14</v>
      </c>
      <c r="B64" s="7">
        <v>26738</v>
      </c>
      <c r="C64" s="7">
        <v>27079</v>
      </c>
      <c r="D64" s="7">
        <v>27711</v>
      </c>
      <c r="E64" s="7">
        <v>28289</v>
      </c>
      <c r="F64" s="7">
        <v>29209</v>
      </c>
      <c r="G64" s="7">
        <v>29977</v>
      </c>
      <c r="H64" s="7">
        <v>30481</v>
      </c>
      <c r="I64" s="7">
        <v>30863</v>
      </c>
      <c r="J64" s="7">
        <v>31086</v>
      </c>
      <c r="K64" s="7">
        <v>31168</v>
      </c>
      <c r="L64" s="7">
        <v>31476</v>
      </c>
      <c r="M64" s="7">
        <v>31834</v>
      </c>
    </row>
    <row r="65" spans="1:13" x14ac:dyDescent="0.3">
      <c r="A65" s="9" t="s">
        <v>15</v>
      </c>
      <c r="B65" s="7">
        <v>19591</v>
      </c>
      <c r="C65" s="7">
        <v>21248</v>
      </c>
      <c r="D65" s="7">
        <v>22786</v>
      </c>
      <c r="E65" s="7">
        <v>24135</v>
      </c>
      <c r="F65" s="7">
        <v>25587</v>
      </c>
      <c r="G65" s="7">
        <v>26571</v>
      </c>
      <c r="H65" s="7">
        <v>26901</v>
      </c>
      <c r="I65" s="7">
        <v>27397</v>
      </c>
      <c r="J65" s="7">
        <v>27812</v>
      </c>
      <c r="K65" s="7">
        <v>28563</v>
      </c>
      <c r="L65" s="7">
        <v>29225</v>
      </c>
      <c r="M65" s="7">
        <v>29932</v>
      </c>
    </row>
    <row r="66" spans="1:13" x14ac:dyDescent="0.3">
      <c r="A66" s="9" t="s">
        <v>16</v>
      </c>
      <c r="B66" s="7">
        <v>15095</v>
      </c>
      <c r="C66" s="7">
        <v>15718</v>
      </c>
      <c r="D66" s="7">
        <v>16369</v>
      </c>
      <c r="E66" s="7">
        <v>17109</v>
      </c>
      <c r="F66" s="7">
        <v>17751</v>
      </c>
      <c r="G66" s="7">
        <v>18525</v>
      </c>
      <c r="H66" s="7">
        <v>20180</v>
      </c>
      <c r="I66" s="7">
        <v>21699</v>
      </c>
      <c r="J66" s="7">
        <v>22987</v>
      </c>
      <c r="K66" s="7">
        <v>24289</v>
      </c>
      <c r="L66" s="7">
        <v>25193</v>
      </c>
      <c r="M66" s="7">
        <v>25644</v>
      </c>
    </row>
    <row r="67" spans="1:13" x14ac:dyDescent="0.3">
      <c r="A67" s="9" t="s">
        <v>17</v>
      </c>
      <c r="B67" s="7">
        <v>12303</v>
      </c>
      <c r="C67" s="7">
        <v>12223</v>
      </c>
      <c r="D67" s="7">
        <v>12282</v>
      </c>
      <c r="E67" s="7">
        <v>12639</v>
      </c>
      <c r="F67" s="7">
        <v>12880</v>
      </c>
      <c r="G67" s="7">
        <v>13504</v>
      </c>
      <c r="H67" s="7">
        <v>14050</v>
      </c>
      <c r="I67" s="7">
        <v>14614</v>
      </c>
      <c r="J67" s="7">
        <v>15325</v>
      </c>
      <c r="K67" s="7">
        <v>15989</v>
      </c>
      <c r="L67" s="7">
        <v>16850</v>
      </c>
      <c r="M67" s="7">
        <v>18415</v>
      </c>
    </row>
    <row r="68" spans="1:13" x14ac:dyDescent="0.3">
      <c r="A68" s="9" t="s">
        <v>18</v>
      </c>
      <c r="B68" s="7">
        <v>9702</v>
      </c>
      <c r="C68" s="7">
        <v>9839</v>
      </c>
      <c r="D68" s="7">
        <v>9844</v>
      </c>
      <c r="E68" s="7">
        <v>9913</v>
      </c>
      <c r="F68" s="7">
        <v>9972</v>
      </c>
      <c r="G68" s="7">
        <v>10122</v>
      </c>
      <c r="H68" s="7">
        <v>10055</v>
      </c>
      <c r="I68" s="7">
        <v>10206</v>
      </c>
      <c r="J68" s="7">
        <v>10510</v>
      </c>
      <c r="K68" s="7">
        <v>10756</v>
      </c>
      <c r="L68" s="7">
        <v>11249</v>
      </c>
      <c r="M68" s="7">
        <v>11789</v>
      </c>
    </row>
    <row r="69" spans="1:13" x14ac:dyDescent="0.3">
      <c r="A69" s="9" t="s">
        <v>19</v>
      </c>
      <c r="B69" s="7">
        <v>6840</v>
      </c>
      <c r="C69" s="7">
        <v>6875</v>
      </c>
      <c r="D69" s="7">
        <v>6924</v>
      </c>
      <c r="E69" s="7">
        <v>6869</v>
      </c>
      <c r="F69" s="7">
        <v>6768</v>
      </c>
      <c r="G69" s="7">
        <v>6789</v>
      </c>
      <c r="H69" s="7">
        <v>6984</v>
      </c>
      <c r="I69" s="7">
        <v>6983</v>
      </c>
      <c r="J69" s="7">
        <v>7061</v>
      </c>
      <c r="K69" s="7">
        <v>7233</v>
      </c>
      <c r="L69" s="7">
        <v>7304</v>
      </c>
      <c r="M69" s="7">
        <v>7283</v>
      </c>
    </row>
    <row r="70" spans="1:13" x14ac:dyDescent="0.3">
      <c r="A70" s="3" t="s">
        <v>32</v>
      </c>
      <c r="B70" s="7">
        <v>4423</v>
      </c>
      <c r="C70" s="7">
        <v>4649</v>
      </c>
      <c r="D70" s="7">
        <v>4836</v>
      </c>
      <c r="E70" s="7">
        <v>4968</v>
      </c>
      <c r="F70" s="7">
        <v>4959</v>
      </c>
      <c r="G70" s="7">
        <v>5080</v>
      </c>
      <c r="H70" s="7">
        <v>5089</v>
      </c>
      <c r="I70" s="7">
        <v>5165</v>
      </c>
      <c r="J70" s="7">
        <v>5210</v>
      </c>
      <c r="K70" s="7">
        <v>5223</v>
      </c>
      <c r="L70" s="7">
        <v>5318</v>
      </c>
      <c r="M70" s="7">
        <v>5330</v>
      </c>
    </row>
    <row r="72" spans="1:13" x14ac:dyDescent="0.3">
      <c r="A72" s="1" t="s">
        <v>25</v>
      </c>
    </row>
    <row r="74" spans="1:13" x14ac:dyDescent="0.3">
      <c r="A74" s="1" t="s">
        <v>39</v>
      </c>
      <c r="E74"/>
    </row>
    <row r="75" spans="1:13" x14ac:dyDescent="0.3">
      <c r="A75" s="1" t="s">
        <v>40</v>
      </c>
    </row>
  </sheetData>
  <phoneticPr fontId="0" type="noConversion"/>
  <printOptions horizontalCentered="1"/>
  <pageMargins left="0.74803149599999996" right="0.49803149600000002" top="0.734251969" bottom="0.196850393700787" header="0.25" footer="0.511811023622047"/>
  <pageSetup scale="7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5"/>
  <sheetViews>
    <sheetView showGridLines="0" workbookViewId="0">
      <selection activeCell="M2" sqref="M2"/>
    </sheetView>
  </sheetViews>
  <sheetFormatPr defaultColWidth="9.1796875" defaultRowHeight="13" x14ac:dyDescent="0.3"/>
  <cols>
    <col min="1" max="1" width="11.453125" style="1" customWidth="1"/>
    <col min="2" max="8" width="9" style="1" customWidth="1"/>
    <col min="9" max="16384" width="9.1796875" style="1"/>
  </cols>
  <sheetData>
    <row r="1" spans="1:13" x14ac:dyDescent="0.3">
      <c r="A1" s="2" t="s">
        <v>24</v>
      </c>
    </row>
    <row r="2" spans="1:13" x14ac:dyDescent="0.3">
      <c r="A2" s="2" t="s">
        <v>4</v>
      </c>
    </row>
    <row r="3" spans="1:13" x14ac:dyDescent="0.3">
      <c r="A3" s="3"/>
    </row>
    <row r="4" spans="1:13" x14ac:dyDescent="0.3">
      <c r="A4" s="3"/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</row>
    <row r="5" spans="1:13" x14ac:dyDescent="0.3">
      <c r="A5" s="3"/>
      <c r="K5" s="16"/>
      <c r="M5" s="16"/>
    </row>
    <row r="6" spans="1:13" s="6" customFormat="1" ht="26" x14ac:dyDescent="0.3">
      <c r="A6" s="5" t="s">
        <v>0</v>
      </c>
      <c r="B6" s="10">
        <f>estimate!B6/estimate!B$6*100</f>
        <v>100</v>
      </c>
      <c r="C6" s="10">
        <f>estimate!C6/estimate!C$6*100</f>
        <v>100</v>
      </c>
      <c r="D6" s="10">
        <f>estimate!D6/estimate!D$6*100</f>
        <v>100</v>
      </c>
      <c r="E6" s="10">
        <f>estimate!E6/estimate!E$6*100</f>
        <v>100</v>
      </c>
      <c r="F6" s="10">
        <f>estimate!F6/estimate!F$6*100</f>
        <v>100</v>
      </c>
      <c r="G6" s="10">
        <f>estimate!G6/estimate!G$6*100</f>
        <v>100</v>
      </c>
      <c r="H6" s="10">
        <f>estimate!H6/estimate!H$6*100</f>
        <v>100</v>
      </c>
      <c r="I6" s="10">
        <f>estimate!I6/estimate!I$6*100</f>
        <v>100</v>
      </c>
      <c r="J6" s="10">
        <f>estimate!J6/estimate!J$6*100</f>
        <v>100</v>
      </c>
      <c r="K6" s="10">
        <f>estimate!K6/estimate!K$6*100</f>
        <v>100</v>
      </c>
      <c r="L6" s="10">
        <f>estimate!L6/estimate!L$6*100</f>
        <v>100</v>
      </c>
      <c r="M6" s="10">
        <f>estimate!M6/estimate!M$6*100</f>
        <v>100</v>
      </c>
    </row>
    <row r="7" spans="1:13" x14ac:dyDescent="0.3">
      <c r="A7" s="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3">
      <c r="A8" s="8" t="s">
        <v>22</v>
      </c>
      <c r="B8" s="19">
        <f>estimate!B8/estimate!B$6*100</f>
        <v>4.8304563288584834</v>
      </c>
      <c r="C8" s="19">
        <f>estimate!C8/estimate!C$6*100</f>
        <v>4.8434949326061671</v>
      </c>
      <c r="D8" s="19">
        <f>estimate!D8/estimate!D$6*100</f>
        <v>4.7719051234997574</v>
      </c>
      <c r="E8" s="19">
        <f>estimate!E8/estimate!E$6*100</f>
        <v>4.6989628130533774</v>
      </c>
      <c r="F8" s="19">
        <f>estimate!F8/estimate!F$6*100</f>
        <v>4.6071514228258321</v>
      </c>
      <c r="G8" s="19">
        <f>estimate!G8/estimate!G$6*100</f>
        <v>4.5572804087246999</v>
      </c>
      <c r="H8" s="19">
        <f>estimate!H8/estimate!H$6*100</f>
        <v>4.4976592083963265</v>
      </c>
      <c r="I8" s="19">
        <f>estimate!I8/estimate!I$6*100</f>
        <v>4.4426789008452534</v>
      </c>
      <c r="J8" s="19">
        <f>estimate!J8/estimate!J$6*100</f>
        <v>4.3775285409868125</v>
      </c>
      <c r="K8" s="19">
        <f>estimate!K8/estimate!K$6*100</f>
        <v>4.2825250703707294</v>
      </c>
      <c r="L8" s="19">
        <f>estimate!L8/estimate!L$6*100</f>
        <v>4.18055207629574</v>
      </c>
      <c r="M8" s="19">
        <f>estimate!M8/estimate!M$6*100</f>
        <v>4.1202569757690624</v>
      </c>
    </row>
    <row r="9" spans="1:13" x14ac:dyDescent="0.3">
      <c r="A9" s="8" t="s">
        <v>21</v>
      </c>
      <c r="B9" s="19">
        <f>estimate!B9/estimate!B$6*100</f>
        <v>4.7963160227866695</v>
      </c>
      <c r="C9" s="19">
        <f>estimate!C9/estimate!C$6*100</f>
        <v>4.8010358950286003</v>
      </c>
      <c r="D9" s="19">
        <f>estimate!D9/estimate!D$6*100</f>
        <v>4.8304383134004087</v>
      </c>
      <c r="E9" s="19">
        <f>estimate!E9/estimate!E$6*100</f>
        <v>4.8680063664727218</v>
      </c>
      <c r="F9" s="19">
        <f>estimate!F9/estimate!F$6*100</f>
        <v>4.9441122130825654</v>
      </c>
      <c r="G9" s="19">
        <f>estimate!G9/estimate!G$6*100</f>
        <v>5.0208947402895134</v>
      </c>
      <c r="H9" s="19">
        <f>estimate!H9/estimate!H$6*100</f>
        <v>5.017211894795472</v>
      </c>
      <c r="I9" s="19">
        <f>estimate!I9/estimate!I$6*100</f>
        <v>4.9713034255440407</v>
      </c>
      <c r="J9" s="19">
        <f>estimate!J9/estimate!J$6*100</f>
        <v>4.9280170062074715</v>
      </c>
      <c r="K9" s="19">
        <f>estimate!K9/estimate!K$6*100</f>
        <v>4.8815064189344515</v>
      </c>
      <c r="L9" s="19">
        <f>estimate!L9/estimate!L$6*100</f>
        <v>4.8098552880953642</v>
      </c>
      <c r="M9" s="19">
        <f>estimate!M9/estimate!M$6*100</f>
        <v>4.7708238666799661</v>
      </c>
    </row>
    <row r="10" spans="1:13" x14ac:dyDescent="0.3">
      <c r="A10" s="9" t="s">
        <v>20</v>
      </c>
      <c r="B10" s="19">
        <f>estimate!B10/estimate!B$6*100</f>
        <v>5.2757359022369839</v>
      </c>
      <c r="C10" s="19">
        <f>estimate!C10/estimate!C$6*100</f>
        <v>5.1718272418239977</v>
      </c>
      <c r="D10" s="19">
        <f>estimate!D10/estimate!D$6*100</f>
        <v>5.0883007445843615</v>
      </c>
      <c r="E10" s="19">
        <f>estimate!E10/estimate!E$6*100</f>
        <v>5.0444282823172273</v>
      </c>
      <c r="F10" s="19">
        <f>estimate!F10/estimate!F$6*100</f>
        <v>4.9661194293410222</v>
      </c>
      <c r="G10" s="19">
        <f>estimate!G10/estimate!G$6*100</f>
        <v>4.9709831663064126</v>
      </c>
      <c r="H10" s="19">
        <f>estimate!H10/estimate!H$6*100</f>
        <v>4.9830359460541782</v>
      </c>
      <c r="I10" s="19">
        <f>estimate!I10/estimate!I$6*100</f>
        <v>5.0328378127511195</v>
      </c>
      <c r="J10" s="19">
        <f>estimate!J10/estimate!J$6*100</f>
        <v>5.0830751176125428</v>
      </c>
      <c r="K10" s="19">
        <f>estimate!K10/estimate!K$6*100</f>
        <v>5.1571144680177161</v>
      </c>
      <c r="L10" s="19">
        <f>estimate!L10/estimate!L$6*100</f>
        <v>5.1673966786353205</v>
      </c>
      <c r="M10" s="19">
        <f>estimate!M10/estimate!M$6*100</f>
        <v>5.156016604663936</v>
      </c>
    </row>
    <row r="11" spans="1:13" x14ac:dyDescent="0.3">
      <c r="A11" s="9" t="s">
        <v>5</v>
      </c>
      <c r="B11" s="19">
        <f>estimate!B11/estimate!B$6*100</f>
        <v>6.1181281055438301</v>
      </c>
      <c r="C11" s="19">
        <f>estimate!C11/estimate!C$6*100</f>
        <v>5.9018062232817936</v>
      </c>
      <c r="D11" s="19">
        <f>estimate!D11/estimate!D$6*100</f>
        <v>5.7185871880866506</v>
      </c>
      <c r="E11" s="19">
        <f>estimate!E11/estimate!E$6*100</f>
        <v>5.5375927565562018</v>
      </c>
      <c r="F11" s="19">
        <f>estimate!F11/estimate!F$6*100</f>
        <v>5.4712311653809351</v>
      </c>
      <c r="G11" s="19">
        <f>estimate!G11/estimate!G$6*100</f>
        <v>5.3828519027968822</v>
      </c>
      <c r="H11" s="19">
        <f>estimate!H11/estimate!H$6*100</f>
        <v>5.3412311950755322</v>
      </c>
      <c r="I11" s="19">
        <f>estimate!I11/estimate!I$6*100</f>
        <v>5.3045497798912367</v>
      </c>
      <c r="J11" s="19">
        <f>estimate!J11/estimate!J$6*100</f>
        <v>5.2880606541007404</v>
      </c>
      <c r="K11" s="19">
        <f>estimate!K11/estimate!K$6*100</f>
        <v>5.1979831314591651</v>
      </c>
      <c r="L11" s="19">
        <f>estimate!L11/estimate!L$6*100</f>
        <v>5.0973054081614579</v>
      </c>
      <c r="M11" s="19">
        <f>estimate!M11/estimate!M$6*100</f>
        <v>5.1690698112580211</v>
      </c>
    </row>
    <row r="12" spans="1:13" x14ac:dyDescent="0.3">
      <c r="A12" s="9" t="s">
        <v>6</v>
      </c>
      <c r="B12" s="19">
        <f>estimate!B12/estimate!B$6*100</f>
        <v>6.2905498838832621</v>
      </c>
      <c r="C12" s="19">
        <f>estimate!C12/estimate!C$6*100</f>
        <v>6.2255234197194538</v>
      </c>
      <c r="D12" s="19">
        <f>estimate!D12/estimate!D$6*100</f>
        <v>6.1331972832162673</v>
      </c>
      <c r="E12" s="19">
        <f>estimate!E12/estimate!E$6*100</f>
        <v>6.0208754954043338</v>
      </c>
      <c r="F12" s="19">
        <f>estimate!F12/estimate!F$6*100</f>
        <v>5.849439013655017</v>
      </c>
      <c r="G12" s="19">
        <f>estimate!G12/estimate!G$6*100</f>
        <v>5.7359009628610726</v>
      </c>
      <c r="H12" s="19">
        <f>estimate!H12/estimate!H$6*100</f>
        <v>5.6554673039220162</v>
      </c>
      <c r="I12" s="19">
        <f>estimate!I12/estimate!I$6*100</f>
        <v>5.5647078220072412</v>
      </c>
      <c r="J12" s="19">
        <f>estimate!J12/estimate!J$6*100</f>
        <v>5.5603452713066579</v>
      </c>
      <c r="K12" s="19">
        <f>estimate!K12/estimate!K$6*100</f>
        <v>5.6128000653898615</v>
      </c>
      <c r="L12" s="19">
        <f>estimate!L12/estimate!L$6*100</f>
        <v>5.6848575021697929</v>
      </c>
      <c r="M12" s="19">
        <f>estimate!M12/estimate!M$6*100</f>
        <v>5.9580499494496104</v>
      </c>
    </row>
    <row r="13" spans="1:13" x14ac:dyDescent="0.3">
      <c r="A13" s="9" t="s">
        <v>7</v>
      </c>
      <c r="B13" s="19">
        <f>estimate!B13/estimate!B$6*100</f>
        <v>6.0040624317690101</v>
      </c>
      <c r="C13" s="19">
        <f>estimate!C13/estimate!C$6*100</f>
        <v>5.9184206292904067</v>
      </c>
      <c r="D13" s="19">
        <f>estimate!D13/estimate!D$6*100</f>
        <v>5.7614324284418572</v>
      </c>
      <c r="E13" s="19">
        <f>estimate!E13/estimate!E$6*100</f>
        <v>5.6453695505523234</v>
      </c>
      <c r="F13" s="19">
        <f>estimate!F13/estimate!F$6*100</f>
        <v>5.5654536781042694</v>
      </c>
      <c r="G13" s="19">
        <f>estimate!G13/estimate!G$6*100</f>
        <v>5.5126743957555515</v>
      </c>
      <c r="H13" s="19">
        <f>estimate!H13/estimate!H$6*100</f>
        <v>5.5495479513344925</v>
      </c>
      <c r="I13" s="19">
        <f>estimate!I13/estimate!I$6*100</f>
        <v>5.5956048349930736</v>
      </c>
      <c r="J13" s="19">
        <f>estimate!J13/estimate!J$6*100</f>
        <v>5.6429571447689435</v>
      </c>
      <c r="K13" s="19">
        <f>estimate!K13/estimate!K$6*100</f>
        <v>5.6318295368047862</v>
      </c>
      <c r="L13" s="19">
        <f>estimate!L13/estimate!L$6*100</f>
        <v>5.7040883200615387</v>
      </c>
      <c r="M13" s="19">
        <f>estimate!M13/estimate!M$6*100</f>
        <v>5.9060834099901367</v>
      </c>
    </row>
    <row r="14" spans="1:13" x14ac:dyDescent="0.3">
      <c r="A14" s="9" t="s">
        <v>8</v>
      </c>
      <c r="B14" s="19">
        <f>estimate!B14/estimate!B$6*100</f>
        <v>5.9905651014615495</v>
      </c>
      <c r="C14" s="19">
        <f>estimate!C14/estimate!C$6*100</f>
        <v>5.9185524896555544</v>
      </c>
      <c r="D14" s="19">
        <f>estimate!D14/estimate!D$6*100</f>
        <v>5.9055242675441368</v>
      </c>
      <c r="E14" s="19">
        <f>estimate!E14/estimate!E$6*100</f>
        <v>5.874362298676111</v>
      </c>
      <c r="F14" s="19">
        <f>estimate!F14/estimate!F$6*100</f>
        <v>5.7694487126437384</v>
      </c>
      <c r="G14" s="19">
        <f>estimate!G14/estimate!G$6*100</f>
        <v>5.7187397655073031</v>
      </c>
      <c r="H14" s="19">
        <f>estimate!H14/estimate!H$6*100</f>
        <v>5.6802513888870774</v>
      </c>
      <c r="I14" s="19">
        <f>estimate!I14/estimate!I$6*100</f>
        <v>5.6490904204979611</v>
      </c>
      <c r="J14" s="19">
        <f>estimate!J14/estimate!J$6*100</f>
        <v>5.6596854057504036</v>
      </c>
      <c r="K14" s="19">
        <f>estimate!K14/estimate!K$6*100</f>
        <v>5.7126728616748998</v>
      </c>
      <c r="L14" s="19">
        <f>estimate!L14/estimate!L$6*100</f>
        <v>5.7710166270663636</v>
      </c>
      <c r="M14" s="19">
        <f>estimate!M14/estimate!M$6*100</f>
        <v>5.9486910466085678</v>
      </c>
    </row>
    <row r="15" spans="1:13" x14ac:dyDescent="0.3">
      <c r="A15" s="9" t="s">
        <v>9</v>
      </c>
      <c r="B15" s="19">
        <f>estimate!B15/estimate!B$6*100</f>
        <v>6.5022727122355946</v>
      </c>
      <c r="C15" s="19">
        <f>estimate!C15/estimate!C$6*100</f>
        <v>6.4130288589595157</v>
      </c>
      <c r="D15" s="19">
        <f>estimate!D15/estimate!D$6*100</f>
        <v>6.2820350566348164</v>
      </c>
      <c r="E15" s="19">
        <f>estimate!E15/estimate!E$6*100</f>
        <v>6.1636995109199768</v>
      </c>
      <c r="F15" s="19">
        <f>estimate!F15/estimate!F$6*100</f>
        <v>6.0841387271658656</v>
      </c>
      <c r="G15" s="19">
        <f>estimate!G15/estimate!G$6*100</f>
        <v>6.0263313028099823</v>
      </c>
      <c r="H15" s="19">
        <f>estimate!H15/estimate!H$6*100</f>
        <v>5.9411364937824551</v>
      </c>
      <c r="I15" s="19">
        <f>estimate!I15/estimate!I$6*100</f>
        <v>5.9502713874186846</v>
      </c>
      <c r="J15" s="19">
        <f>estimate!J15/estimate!J$6*100</f>
        <v>5.9900042206689239</v>
      </c>
      <c r="K15" s="19">
        <f>estimate!K15/estimate!K$6*100</f>
        <v>5.9666971478781496</v>
      </c>
      <c r="L15" s="19">
        <f>estimate!L15/estimate!L$6*100</f>
        <v>5.9778744379413915</v>
      </c>
      <c r="M15" s="19">
        <f>estimate!M15/estimate!M$6*100</f>
        <v>6.0293500118833432</v>
      </c>
    </row>
    <row r="16" spans="1:13" x14ac:dyDescent="0.3">
      <c r="A16" s="9" t="s">
        <v>10</v>
      </c>
      <c r="B16" s="19">
        <f>estimate!B16/estimate!B$6*100</f>
        <v>6.8803302876122299</v>
      </c>
      <c r="C16" s="19">
        <f>estimate!C16/estimate!C$6*100</f>
        <v>6.8348501670670831</v>
      </c>
      <c r="D16" s="19">
        <f>estimate!D16/estimate!D$6*100</f>
        <v>6.7951232888270168</v>
      </c>
      <c r="E16" s="19">
        <f>estimate!E16/estimate!E$6*100</f>
        <v>6.7328874694324981</v>
      </c>
      <c r="F16" s="19">
        <f>estimate!F16/estimate!F$6*100</f>
        <v>6.6588301649091646</v>
      </c>
      <c r="G16" s="19">
        <f>estimate!G16/estimate!G$6*100</f>
        <v>6.5229580140171608</v>
      </c>
      <c r="H16" s="19">
        <f>estimate!H16/estimate!H$6*100</f>
        <v>6.4279480995172316</v>
      </c>
      <c r="I16" s="19">
        <f>estimate!I16/estimate!I$6*100</f>
        <v>6.3137656578402463</v>
      </c>
      <c r="J16" s="19">
        <f>estimate!J16/estimate!J$6*100</f>
        <v>6.211846697069209</v>
      </c>
      <c r="K16" s="19">
        <f>estimate!K16/estimate!K$6*100</f>
        <v>6.1572472911739018</v>
      </c>
      <c r="L16" s="19">
        <f>estimate!L16/estimate!L$6*100</f>
        <v>6.1060377177067755</v>
      </c>
      <c r="M16" s="19">
        <f>estimate!M16/estimate!M$6*100</f>
        <v>6.0339063198454301</v>
      </c>
    </row>
    <row r="17" spans="1:13" x14ac:dyDescent="0.3">
      <c r="A17" s="9" t="s">
        <v>11</v>
      </c>
      <c r="B17" s="19">
        <f>estimate!B17/estimate!B$6*100</f>
        <v>8.1387578486314105</v>
      </c>
      <c r="C17" s="19">
        <f>estimate!C17/estimate!C$6*100</f>
        <v>7.8835356510869241</v>
      </c>
      <c r="D17" s="19">
        <f>estimate!D17/estimate!D$6*100</f>
        <v>7.5995591554346227</v>
      </c>
      <c r="E17" s="19">
        <f>estimate!E17/estimate!E$6*100</f>
        <v>7.291666666666667</v>
      </c>
      <c r="F17" s="19">
        <f>estimate!F17/estimate!F$6*100</f>
        <v>7.0384875903020658</v>
      </c>
      <c r="G17" s="19">
        <f>estimate!G17/estimate!G$6*100</f>
        <v>6.9162245365821704</v>
      </c>
      <c r="H17" s="19">
        <f>estimate!H17/estimate!H$6*100</f>
        <v>6.8504515268952977</v>
      </c>
      <c r="I17" s="19">
        <f>estimate!I17/estimate!I$6*100</f>
        <v>6.7895536939456127</v>
      </c>
      <c r="J17" s="19">
        <f>estimate!J17/estimate!J$6*100</f>
        <v>6.7070032221204219</v>
      </c>
      <c r="K17" s="19">
        <f>estimate!K17/estimate!K$6*100</f>
        <v>6.5955637065834312</v>
      </c>
      <c r="L17" s="19">
        <f>estimate!L17/estimate!L$6*100</f>
        <v>6.4783817772818244</v>
      </c>
      <c r="M17" s="19">
        <f>estimate!M17/estimate!M$6*100</f>
        <v>6.3501387211059273</v>
      </c>
    </row>
    <row r="18" spans="1:13" x14ac:dyDescent="0.3">
      <c r="A18" s="9" t="s">
        <v>12</v>
      </c>
      <c r="B18" s="19">
        <f>estimate!B18/estimate!B$6*100</f>
        <v>8.2001574688535879</v>
      </c>
      <c r="C18" s="19">
        <f>estimate!C18/estimate!C$6*100</f>
        <v>8.2246584157240843</v>
      </c>
      <c r="D18" s="19">
        <f>estimate!D18/estimate!D$6*100</f>
        <v>8.2617488240629413</v>
      </c>
      <c r="E18" s="19">
        <f>estimate!E18/estimate!E$6*100</f>
        <v>8.3417657475335201</v>
      </c>
      <c r="F18" s="19">
        <f>estimate!F18/estimate!F$6*100</f>
        <v>8.359711244237932</v>
      </c>
      <c r="G18" s="19">
        <f>estimate!G18/estimate!G$6*100</f>
        <v>8.1758040217462504</v>
      </c>
      <c r="H18" s="19">
        <f>estimate!H18/estimate!H$6*100</f>
        <v>7.8907308826656202</v>
      </c>
      <c r="I18" s="19">
        <f>estimate!I18/estimate!I$6*100</f>
        <v>7.5547091331830014</v>
      </c>
      <c r="J18" s="19">
        <f>estimate!J18/estimate!J$6*100</f>
        <v>7.1971412688771998</v>
      </c>
      <c r="K18" s="19">
        <f>estimate!K18/estimate!K$6*100</f>
        <v>6.9142115668534707</v>
      </c>
      <c r="L18" s="19">
        <f>estimate!L18/estimate!L$6*100</f>
        <v>6.7720313057472312</v>
      </c>
      <c r="M18" s="19">
        <f>estimate!M18/estimate!M$6*100</f>
        <v>6.643959012931294</v>
      </c>
    </row>
    <row r="19" spans="1:13" x14ac:dyDescent="0.3">
      <c r="A19" s="9" t="s">
        <v>13</v>
      </c>
      <c r="B19" s="19">
        <f>estimate!B19/estimate!B$6*100</f>
        <v>7.6826274802998533</v>
      </c>
      <c r="C19" s="19">
        <f>estimate!C19/estimate!C$6*100</f>
        <v>7.8869640205807654</v>
      </c>
      <c r="D19" s="19">
        <f>estimate!D19/estimate!D$6*100</f>
        <v>8.0607057731654326</v>
      </c>
      <c r="E19" s="19">
        <f>estimate!E19/estimate!E$6*100</f>
        <v>8.1330634960789272</v>
      </c>
      <c r="F19" s="19">
        <f>estimate!F19/estimate!F$6*100</f>
        <v>8.1923509768831995</v>
      </c>
      <c r="G19" s="19">
        <f>estimate!G19/estimate!G$6*100</f>
        <v>8.2361957162507373</v>
      </c>
      <c r="H19" s="19">
        <f>estimate!H19/estimate!H$6*100</f>
        <v>8.2020972553582538</v>
      </c>
      <c r="I19" s="19">
        <f>estimate!I19/estimate!I$6*100</f>
        <v>8.1748563223986466</v>
      </c>
      <c r="J19" s="19">
        <f>estimate!J19/estimate!J$6*100</f>
        <v>8.1639060746749568</v>
      </c>
      <c r="K19" s="19">
        <f>estimate!K19/estimate!K$6*100</f>
        <v>8.0981256609229177</v>
      </c>
      <c r="L19" s="19">
        <f>estimate!L19/estimate!L$6*100</f>
        <v>7.8976667451081601</v>
      </c>
      <c r="M19" s="19">
        <f>estimate!M19/estimate!M$6*100</f>
        <v>7.5158146986494856</v>
      </c>
    </row>
    <row r="20" spans="1:13" x14ac:dyDescent="0.3">
      <c r="A20" s="9" t="s">
        <v>14</v>
      </c>
      <c r="B20" s="19">
        <f>estimate!B20/estimate!B$6*100</f>
        <v>7.0653231088850816</v>
      </c>
      <c r="C20" s="19">
        <f>estimate!C20/estimate!C$6*100</f>
        <v>7.1018674064912215</v>
      </c>
      <c r="D20" s="19">
        <f>estimate!D20/estimate!D$6*100</f>
        <v>7.2074922483072834</v>
      </c>
      <c r="E20" s="19">
        <f>estimate!E20/estimate!E$6*100</f>
        <v>7.3477949236866511</v>
      </c>
      <c r="F20" s="19">
        <f>estimate!F20/estimate!F$6*100</f>
        <v>7.544653564246576</v>
      </c>
      <c r="G20" s="19">
        <f>estimate!G20/estimate!G$6*100</f>
        <v>7.6896574310604562</v>
      </c>
      <c r="H20" s="19">
        <f>estimate!H20/estimate!H$6*100</f>
        <v>7.832162176616607</v>
      </c>
      <c r="I20" s="19">
        <f>estimate!I20/estimate!I$6*100</f>
        <v>7.9218383463087809</v>
      </c>
      <c r="J20" s="19">
        <f>estimate!J20/estimate!J$6*100</f>
        <v>7.8962538989715974</v>
      </c>
      <c r="K20" s="19">
        <f>estimate!K20/estimate!K$6*100</f>
        <v>7.8687502873577895</v>
      </c>
      <c r="L20" s="19">
        <f>estimate!L20/estimate!L$6*100</f>
        <v>7.8753994822861397</v>
      </c>
      <c r="M20" s="19">
        <f>estimate!M20/estimate!M$6*100</f>
        <v>7.7293454555753813</v>
      </c>
    </row>
    <row r="21" spans="1:13" x14ac:dyDescent="0.3">
      <c r="A21" s="9" t="s">
        <v>15</v>
      </c>
      <c r="B21" s="19">
        <f>estimate!B21/estimate!B$6*100</f>
        <v>5.1436737880522161</v>
      </c>
      <c r="C21" s="19">
        <f>estimate!C21/estimate!C$6*100</f>
        <v>5.547761142860157</v>
      </c>
      <c r="D21" s="19">
        <f>estimate!D21/estimate!D$6*100</f>
        <v>5.9405914488810145</v>
      </c>
      <c r="E21" s="19">
        <f>estimate!E21/estimate!E$6*100</f>
        <v>6.3024390758074036</v>
      </c>
      <c r="F21" s="19">
        <f>estimate!F21/estimate!F$6*100</f>
        <v>6.6544814335527027</v>
      </c>
      <c r="G21" s="19">
        <f>estimate!G21/estimate!G$6*100</f>
        <v>6.8429946944389863</v>
      </c>
      <c r="H21" s="19">
        <f>estimate!H21/estimate!H$6*100</f>
        <v>6.8598433906715313</v>
      </c>
      <c r="I21" s="19">
        <f>estimate!I21/estimate!I$6*100</f>
        <v>6.9093769838024359</v>
      </c>
      <c r="J21" s="19">
        <f>estimate!J21/estimate!J$6*100</f>
        <v>6.9687361670149581</v>
      </c>
      <c r="K21" s="19">
        <f>estimate!K21/estimate!K$6*100</f>
        <v>7.0858599533075521</v>
      </c>
      <c r="L21" s="19">
        <f>estimate!L21/estimate!L$6*100</f>
        <v>7.1966275218307745</v>
      </c>
      <c r="M21" s="19">
        <f>estimate!M21/estimate!M$6*100</f>
        <v>7.2125123605246406</v>
      </c>
    </row>
    <row r="22" spans="1:13" x14ac:dyDescent="0.3">
      <c r="A22" s="9" t="s">
        <v>16</v>
      </c>
      <c r="B22" s="19">
        <f>estimate!B22/estimate!B$6*100</f>
        <v>3.833506460854434</v>
      </c>
      <c r="C22" s="19">
        <f>estimate!C22/estimate!C$6*100</f>
        <v>3.9953690639760122</v>
      </c>
      <c r="D22" s="19">
        <f>estimate!D22/estimate!D$6*100</f>
        <v>4.1783996709485542</v>
      </c>
      <c r="E22" s="19">
        <f>estimate!E22/estimate!E$6*100</f>
        <v>4.3661459650898049</v>
      </c>
      <c r="F22" s="19">
        <f>estimate!F22/estimate!F$6*100</f>
        <v>4.5601060563332023</v>
      </c>
      <c r="G22" s="19">
        <f>estimate!G22/estimate!G$6*100</f>
        <v>4.7611187528656576</v>
      </c>
      <c r="H22" s="19">
        <f>estimate!H22/estimate!H$6*100</f>
        <v>5.1450455961942083</v>
      </c>
      <c r="I22" s="19">
        <f>estimate!I22/estimate!I$6*100</f>
        <v>5.4744833513133173</v>
      </c>
      <c r="J22" s="19">
        <f>estimate!J22/estimate!J$6*100</f>
        <v>5.7449995367558495</v>
      </c>
      <c r="K22" s="19">
        <f>estimate!K22/estimate!K$6*100</f>
        <v>6.0078212404661073</v>
      </c>
      <c r="L22" s="19">
        <f>estimate!L22/estimate!L$6*100</f>
        <v>6.1552534292849934</v>
      </c>
      <c r="M22" s="19">
        <f>estimate!M22/estimate!M$6*100</f>
        <v>6.0531166993612553</v>
      </c>
    </row>
    <row r="23" spans="1:13" x14ac:dyDescent="0.3">
      <c r="A23" s="9" t="s">
        <v>17</v>
      </c>
      <c r="B23" s="19">
        <f>estimate!B23/estimate!B$6*100</f>
        <v>2.9286560231836498</v>
      </c>
      <c r="C23" s="19">
        <f>estimate!C23/estimate!C$6*100</f>
        <v>2.9243991782462042</v>
      </c>
      <c r="D23" s="19">
        <f>estimate!D23/estimate!D$6*100</f>
        <v>2.9829515492838912</v>
      </c>
      <c r="E23" s="19">
        <f>estimate!E23/estimate!E$6*100</f>
        <v>3.092456151446159</v>
      </c>
      <c r="F23" s="19">
        <f>estimate!F23/estimate!F$6*100</f>
        <v>3.1839302516202315</v>
      </c>
      <c r="G23" s="19">
        <f>estimate!G23/estimate!G$6*100</f>
        <v>3.311849086264492</v>
      </c>
      <c r="H23" s="19">
        <f>estimate!H23/estimate!H$6*100</f>
        <v>3.4563363122064228</v>
      </c>
      <c r="I23" s="19">
        <f>estimate!I23/estimate!I$6*100</f>
        <v>3.6027474974068578</v>
      </c>
      <c r="J23" s="19">
        <f>estimate!J23/estimate!J$6*100</f>
        <v>3.7504761120433181</v>
      </c>
      <c r="K23" s="19">
        <f>estimate!K23/estimate!K$6*100</f>
        <v>3.9006584963397004</v>
      </c>
      <c r="L23" s="19">
        <f>estimate!L23/estimate!L$6*100</f>
        <v>4.071999170038386</v>
      </c>
      <c r="M23" s="19">
        <f>estimate!M23/estimate!M$6*100</f>
        <v>4.3234436821864373</v>
      </c>
    </row>
    <row r="24" spans="1:13" x14ac:dyDescent="0.3">
      <c r="A24" s="9" t="s">
        <v>18</v>
      </c>
      <c r="B24" s="19">
        <f>estimate!B24/estimate!B$6*100</f>
        <v>2.1382682395908454</v>
      </c>
      <c r="C24" s="19">
        <f>estimate!C24/estimate!C$6*100</f>
        <v>2.1883546199916135</v>
      </c>
      <c r="D24" s="19">
        <f>estimate!D24/estimate!D$6*100</f>
        <v>2.2163513256976524</v>
      </c>
      <c r="E24" s="19">
        <f>estimate!E24/estimate!E$6*100</f>
        <v>2.244998524327515</v>
      </c>
      <c r="F24" s="19">
        <f>estimate!F24/estimate!F$6*100</f>
        <v>2.2641076798595754</v>
      </c>
      <c r="G24" s="19">
        <f>estimate!G24/estimate!G$6*100</f>
        <v>2.3016964695093995</v>
      </c>
      <c r="H24" s="19">
        <f>estimate!H24/estimate!H$6*100</f>
        <v>2.3076591953520711</v>
      </c>
      <c r="I24" s="19">
        <f>estimate!I24/estimate!I$6*100</f>
        <v>2.3553130529494313</v>
      </c>
      <c r="J24" s="19">
        <f>estimate!J24/estimate!J$6*100</f>
        <v>2.4221235111847728</v>
      </c>
      <c r="K24" s="19">
        <f>estimate!K24/estimate!K$6*100</f>
        <v>2.4900510347434723</v>
      </c>
      <c r="L24" s="19">
        <f>estimate!L24/estimate!L$6*100</f>
        <v>2.579333449730389</v>
      </c>
      <c r="M24" s="19">
        <f>estimate!M24/estimate!M$6*100</f>
        <v>2.6478306432644838</v>
      </c>
    </row>
    <row r="25" spans="1:13" x14ac:dyDescent="0.3">
      <c r="A25" s="9" t="s">
        <v>19</v>
      </c>
      <c r="B25" s="19">
        <f>estimate!B25/estimate!B$6*100</f>
        <v>1.385725911566021</v>
      </c>
      <c r="C25" s="19">
        <f>estimate!C25/estimate!C$6*100</f>
        <v>1.3820284871132866</v>
      </c>
      <c r="D25" s="19">
        <f>estimate!D25/estimate!D$6*100</f>
        <v>1.3954365204918897</v>
      </c>
      <c r="E25" s="19">
        <f>estimate!E25/estimate!E$6*100</f>
        <v>1.3964868454338477</v>
      </c>
      <c r="F25" s="19">
        <f>estimate!F25/estimate!F$6*100</f>
        <v>1.3926482719722946</v>
      </c>
      <c r="G25" s="19">
        <f>estimate!G25/estimate!G$6*100</f>
        <v>1.4006681076832384</v>
      </c>
      <c r="H25" s="19">
        <f>estimate!H25/estimate!H$6*100</f>
        <v>1.4522169364001247</v>
      </c>
      <c r="I25" s="19">
        <f>estimate!I25/estimate!I$6*100</f>
        <v>1.478383125557412</v>
      </c>
      <c r="J25" s="19">
        <f>estimate!J25/estimate!J$6*100</f>
        <v>1.4906167323787074</v>
      </c>
      <c r="K25" s="19">
        <f>estimate!K25/estimate!K$6*100</f>
        <v>1.5103525433080118</v>
      </c>
      <c r="L25" s="19">
        <f>estimate!L25/estimate!L$6*100</f>
        <v>1.52872350385502</v>
      </c>
      <c r="M25" s="19">
        <f>estimate!M25/estimate!M$6*100</f>
        <v>1.4955773026903152</v>
      </c>
    </row>
    <row r="26" spans="1:13" s="16" customFormat="1" x14ac:dyDescent="0.3">
      <c r="A26" s="9" t="s">
        <v>32</v>
      </c>
      <c r="B26" s="19">
        <f>estimate!B26/estimate!B$6*100</f>
        <v>0.7948868936952912</v>
      </c>
      <c r="C26" s="19">
        <f>estimate!C26/estimate!C$6*100</f>
        <v>0.83652215649715578</v>
      </c>
      <c r="D26" s="19">
        <f>estimate!D26/estimate!D$6*100</f>
        <v>0.87021978949144674</v>
      </c>
      <c r="E26" s="19">
        <f>estimate!E26/estimate!E$6*100</f>
        <v>0.89699806054473386</v>
      </c>
      <c r="F26" s="19">
        <f>estimate!F26/estimate!F$6*100</f>
        <v>0.89359840388381251</v>
      </c>
      <c r="G26" s="19">
        <f>estimate!G26/estimate!G$6*100</f>
        <v>0.91517652453003207</v>
      </c>
      <c r="H26" s="19">
        <f>estimate!H26/estimate!H$6*100</f>
        <v>0.90996724587508049</v>
      </c>
      <c r="I26" s="19">
        <f>estimate!I26/estimate!I$6*100</f>
        <v>0.91392845134564271</v>
      </c>
      <c r="J26" s="19">
        <f>estimate!J26/estimate!J$6*100</f>
        <v>0.91722341750651115</v>
      </c>
      <c r="K26" s="19">
        <f>estimate!K26/estimate!K$6*100</f>
        <v>0.92822951841388723</v>
      </c>
      <c r="L26" s="19">
        <f>estimate!L26/estimate!L$6*100</f>
        <v>0.94559955870333678</v>
      </c>
      <c r="M26" s="19">
        <f>estimate!M26/estimate!M$6*100</f>
        <v>0.93601342756270778</v>
      </c>
    </row>
    <row r="27" spans="1:13" x14ac:dyDescent="0.3">
      <c r="A27" s="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s="6" customFormat="1" ht="26" x14ac:dyDescent="0.3">
      <c r="A28" s="5" t="s">
        <v>1</v>
      </c>
      <c r="B28" s="10">
        <f>estimate!B28/estimate!B$6*100</f>
        <v>49.457261762195564</v>
      </c>
      <c r="C28" s="10">
        <f>estimate!C28/estimate!C$6*100</f>
        <v>49.45686715595653</v>
      </c>
      <c r="D28" s="10">
        <f>estimate!D28/estimate!D$6*100</f>
        <v>49.443802864435021</v>
      </c>
      <c r="E28" s="10">
        <f>estimate!E28/estimate!E$6*100</f>
        <v>49.447413356944089</v>
      </c>
      <c r="F28" s="10">
        <f>estimate!F28/estimate!F$6*100</f>
        <v>49.435323822350369</v>
      </c>
      <c r="G28" s="10">
        <f>estimate!G28/estimate!G$6*100</f>
        <v>49.447828650029471</v>
      </c>
      <c r="H28" s="10">
        <f>estimate!H28/estimate!H$6*100</f>
        <v>49.478164568933018</v>
      </c>
      <c r="I28" s="10">
        <f>estimate!I28/estimate!I$6*100</f>
        <v>49.466247609700623</v>
      </c>
      <c r="J28" s="10">
        <f>estimate!J28/estimate!J$6*100</f>
        <v>49.482582019950385</v>
      </c>
      <c r="K28" s="10">
        <f>estimate!K28/estimate!K$6*100</f>
        <v>49.520048633709493</v>
      </c>
      <c r="L28" s="10">
        <f>estimate!L28/estimate!L$6*100</f>
        <v>49.578060673230453</v>
      </c>
      <c r="M28" s="10">
        <f>estimate!M28/estimate!M$6*100</f>
        <v>49.655629318487158</v>
      </c>
    </row>
    <row r="29" spans="1:13" x14ac:dyDescent="0.3">
      <c r="A29" s="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3">
      <c r="A30" s="8" t="s">
        <v>22</v>
      </c>
      <c r="B30" s="19">
        <f>estimate!B30/estimate!B$6*100</f>
        <v>2.4727903083875322</v>
      </c>
      <c r="C30" s="19">
        <f>estimate!C30/estimate!C$6*100</f>
        <v>2.4556355801460485</v>
      </c>
      <c r="D30" s="19">
        <f>estimate!D30/estimate!D$6*100</f>
        <v>2.4085616655065496</v>
      </c>
      <c r="E30" s="19">
        <f>estimate!E30/estimate!E$6*100</f>
        <v>2.3685860949489839</v>
      </c>
      <c r="F30" s="19">
        <f>estimate!F30/estimate!F$6*100</f>
        <v>2.3348733992056321</v>
      </c>
      <c r="G30" s="19">
        <f>estimate!G30/estimate!G$6*100</f>
        <v>2.3140106111220282</v>
      </c>
      <c r="H30" s="19">
        <f>estimate!H30/estimate!H$6*100</f>
        <v>2.2955280379744361</v>
      </c>
      <c r="I30" s="19">
        <f>estimate!I30/estimate!I$6*100</f>
        <v>2.2601554457283584</v>
      </c>
      <c r="J30" s="19">
        <f>estimate!J30/estimate!J$6*100</f>
        <v>2.2244726737422922</v>
      </c>
      <c r="K30" s="19">
        <f>estimate!K30/estimate!K$6*100</f>
        <v>2.1854517775314308</v>
      </c>
      <c r="L30" s="19">
        <f>estimate!L30/estimate!L$6*100</f>
        <v>2.1452483432397349</v>
      </c>
      <c r="M30" s="19">
        <f>estimate!M30/estimate!M$6*100</f>
        <v>2.1163434766600044</v>
      </c>
    </row>
    <row r="31" spans="1:13" x14ac:dyDescent="0.3">
      <c r="A31" s="8" t="s">
        <v>21</v>
      </c>
      <c r="B31" s="19">
        <f>estimate!B31/estimate!B$6*100</f>
        <v>2.4660416432338019</v>
      </c>
      <c r="C31" s="19">
        <f>estimate!C31/estimate!C$6*100</f>
        <v>2.4651295264366846</v>
      </c>
      <c r="D31" s="19">
        <f>estimate!D31/estimate!D$6*100</f>
        <v>2.485814929654707</v>
      </c>
      <c r="E31" s="19">
        <f>estimate!E31/estimate!E$6*100</f>
        <v>2.5107513281052367</v>
      </c>
      <c r="F31" s="19">
        <f>estimate!F31/estimate!F$6*100</f>
        <v>2.5223959664857771</v>
      </c>
      <c r="G31" s="19">
        <f>estimate!G31/estimate!G$6*100</f>
        <v>2.5579354162572869</v>
      </c>
      <c r="H31" s="19">
        <f>estimate!H31/estimate!H$6*100</f>
        <v>2.5522389811914881</v>
      </c>
      <c r="I31" s="19">
        <f>estimate!I31/estimate!I$6*100</f>
        <v>2.5304393996632486</v>
      </c>
      <c r="J31" s="19">
        <f>estimate!J31/estimate!J$6*100</f>
        <v>2.5133568729990428</v>
      </c>
      <c r="K31" s="19">
        <f>estimate!K31/estimate!K$6*100</f>
        <v>2.4949041885271446</v>
      </c>
      <c r="L31" s="19">
        <f>estimate!L31/estimate!L$6*100</f>
        <v>2.462936394069823</v>
      </c>
      <c r="M31" s="19">
        <f>estimate!M31/estimate!M$6*100</f>
        <v>2.4458753714314567</v>
      </c>
    </row>
    <row r="32" spans="1:13" x14ac:dyDescent="0.3">
      <c r="A32" s="9" t="s">
        <v>20</v>
      </c>
      <c r="B32" s="19">
        <f>estimate!B32/estimate!B$6*100</f>
        <v>2.7500148867613685</v>
      </c>
      <c r="C32" s="19">
        <f>estimate!C32/estimate!C$6*100</f>
        <v>2.6767654124987805</v>
      </c>
      <c r="D32" s="19">
        <f>estimate!D32/estimate!D$6*100</f>
        <v>2.6217332152123016</v>
      </c>
      <c r="E32" s="19">
        <f>estimate!E32/estimate!E$6*100</f>
        <v>2.5754437557972847</v>
      </c>
      <c r="F32" s="19">
        <f>estimate!F32/estimate!F$6*100</f>
        <v>2.5312252089367746</v>
      </c>
      <c r="G32" s="19">
        <f>estimate!G32/estimate!G$6*100</f>
        <v>2.5288530818104409</v>
      </c>
      <c r="H32" s="19">
        <f>estimate!H32/estimate!H$6*100</f>
        <v>2.5419340195481208</v>
      </c>
      <c r="I32" s="19">
        <f>estimate!I32/estimate!I$6*100</f>
        <v>2.576265641612824</v>
      </c>
      <c r="J32" s="19">
        <f>estimate!J32/estimate!J$6*100</f>
        <v>2.6114102181365233</v>
      </c>
      <c r="K32" s="19">
        <f>estimate!K32/estimate!K$6*100</f>
        <v>2.6355179336803767</v>
      </c>
      <c r="L32" s="19">
        <f>estimate!L32/estimate!L$6*100</f>
        <v>2.6366463477893416</v>
      </c>
      <c r="M32" s="19">
        <f>estimate!M32/estimate!M$6*100</f>
        <v>2.6203696520335296</v>
      </c>
    </row>
    <row r="33" spans="1:13" x14ac:dyDescent="0.3">
      <c r="A33" s="9" t="s">
        <v>5</v>
      </c>
      <c r="B33" s="19">
        <f>estimate!B33/estimate!B$6*100</f>
        <v>3.1526852409339625</v>
      </c>
      <c r="C33" s="19">
        <f>estimate!C33/estimate!C$6*100</f>
        <v>3.0639074445724956</v>
      </c>
      <c r="D33" s="19">
        <f>estimate!D33/estimate!D$6*100</f>
        <v>2.9656816216330233</v>
      </c>
      <c r="E33" s="19">
        <f>estimate!E33/estimate!E$6*100</f>
        <v>2.8805917446664981</v>
      </c>
      <c r="F33" s="19">
        <f>estimate!F33/estimate!F$6*100</f>
        <v>2.8416982718405146</v>
      </c>
      <c r="G33" s="19">
        <f>estimate!G33/estimate!G$6*100</f>
        <v>2.7802449728171874</v>
      </c>
      <c r="H33" s="19">
        <f>estimate!H33/estimate!H$6*100</f>
        <v>2.7344672269609105</v>
      </c>
      <c r="I33" s="19">
        <f>estimate!I33/estimate!I$6*100</f>
        <v>2.6992045966446883</v>
      </c>
      <c r="J33" s="19">
        <f>estimate!J33/estimate!J$6*100</f>
        <v>2.6677715897509802</v>
      </c>
      <c r="K33" s="19">
        <f>estimate!K33/estimate!K$6*100</f>
        <v>2.6223633326351603</v>
      </c>
      <c r="L33" s="19">
        <f>estimate!L33/estimate!L$6*100</f>
        <v>2.5792069311916275</v>
      </c>
      <c r="M33" s="19">
        <f>estimate!M33/estimate!M$6*100</f>
        <v>2.6156902006130083</v>
      </c>
    </row>
    <row r="34" spans="1:13" x14ac:dyDescent="0.3">
      <c r="A34" s="9" t="s">
        <v>6</v>
      </c>
      <c r="B34" s="19">
        <f>estimate!B34/estimate!B$6*100</f>
        <v>3.2936132485559844</v>
      </c>
      <c r="C34" s="19">
        <f>estimate!C34/estimate!C$6*100</f>
        <v>3.2382268472977858</v>
      </c>
      <c r="D34" s="19">
        <f>estimate!D34/estimate!D$6*100</f>
        <v>3.1816216330232656</v>
      </c>
      <c r="E34" s="19">
        <f>estimate!E34/estimate!E$6*100</f>
        <v>3.1236824352812209</v>
      </c>
      <c r="F34" s="19">
        <f>estimate!F34/estimate!F$6*100</f>
        <v>3.0452979671657605</v>
      </c>
      <c r="G34" s="19">
        <f>estimate!G34/estimate!G$6*100</f>
        <v>2.9966594615838082</v>
      </c>
      <c r="H34" s="19">
        <f>estimate!H34/estimate!H$6*100</f>
        <v>2.9680898383947216</v>
      </c>
      <c r="I34" s="19">
        <f>estimate!I34/estimate!I$6*100</f>
        <v>2.920157185308081</v>
      </c>
      <c r="J34" s="19">
        <f>estimate!J34/estimate!J$6*100</f>
        <v>2.924228698489824</v>
      </c>
      <c r="K34" s="19">
        <f>estimate!K34/estimate!K$6*100</f>
        <v>2.9599129497468697</v>
      </c>
      <c r="L34" s="19">
        <f>estimate!L34/estimate!L$6*100</f>
        <v>2.9892535153175994</v>
      </c>
      <c r="M34" s="19">
        <f>estimate!M34/estimate!M$6*100</f>
        <v>3.141020194295749</v>
      </c>
    </row>
    <row r="35" spans="1:13" x14ac:dyDescent="0.3">
      <c r="A35" s="9" t="s">
        <v>7</v>
      </c>
      <c r="B35" s="19">
        <f>estimate!B35/estimate!B$6*100</f>
        <v>3.0867865106092984</v>
      </c>
      <c r="C35" s="19">
        <f>estimate!C35/estimate!C$6*100</f>
        <v>3.0407000203064962</v>
      </c>
      <c r="D35" s="19">
        <f>estimate!D35/estimate!D$6*100</f>
        <v>2.958694551667405</v>
      </c>
      <c r="E35" s="19">
        <f>estimate!E35/estimate!E$6*100</f>
        <v>2.9008822413356943</v>
      </c>
      <c r="F35" s="19">
        <f>estimate!F35/estimate!F$6*100</f>
        <v>2.8519770914103333</v>
      </c>
      <c r="G35" s="19">
        <f>estimate!G35/estimate!G$6*100</f>
        <v>2.8313355603589443</v>
      </c>
      <c r="H35" s="19">
        <f>estimate!H35/estimate!H$6*100</f>
        <v>2.8471695922757139</v>
      </c>
      <c r="I35" s="19">
        <f>estimate!I35/estimate!I$6*100</f>
        <v>2.87147491694805</v>
      </c>
      <c r="J35" s="19">
        <f>estimate!J35/estimate!J$6*100</f>
        <v>2.9000370595320204</v>
      </c>
      <c r="K35" s="19">
        <f>estimate!K35/estimate!K$6*100</f>
        <v>2.9018028189160607</v>
      </c>
      <c r="L35" s="19">
        <f>estimate!L35/estimate!L$6*100</f>
        <v>2.9644558817203484</v>
      </c>
      <c r="M35" s="19">
        <f>estimate!M35/estimate!M$6*100</f>
        <v>3.1042003002237517</v>
      </c>
    </row>
    <row r="36" spans="1:13" x14ac:dyDescent="0.3">
      <c r="A36" s="9" t="s">
        <v>8</v>
      </c>
      <c r="B36" s="19">
        <f>estimate!B36/estimate!B$6*100</f>
        <v>2.9744410848148419</v>
      </c>
      <c r="C36" s="19">
        <f>estimate!C36/estimate!C$6*100</f>
        <v>2.9681768194752487</v>
      </c>
      <c r="D36" s="19">
        <f>estimate!D36/estimate!D$6*100</f>
        <v>2.9625176654221774</v>
      </c>
      <c r="E36" s="19">
        <f>estimate!E36/estimate!E$6*100</f>
        <v>2.9390916181802851</v>
      </c>
      <c r="F36" s="19">
        <f>estimate!F36/estimate!F$6*100</f>
        <v>2.871085153431149</v>
      </c>
      <c r="G36" s="19">
        <f>estimate!G36/estimate!G$6*100</f>
        <v>2.8490207637387832</v>
      </c>
      <c r="H36" s="19">
        <f>estimate!H36/estimate!H$6*100</f>
        <v>2.8461260518561327</v>
      </c>
      <c r="I36" s="19">
        <f>estimate!I36/estimate!I$6*100</f>
        <v>2.8308414502902113</v>
      </c>
      <c r="J36" s="19">
        <f>estimate!J36/estimate!J$6*100</f>
        <v>2.8456058718769621</v>
      </c>
      <c r="K36" s="19">
        <f>estimate!K36/estimate!K$6*100</f>
        <v>2.8768984771314283</v>
      </c>
      <c r="L36" s="19">
        <f>estimate!L36/estimate!L$6*100</f>
        <v>2.9103059471304329</v>
      </c>
      <c r="M36" s="19">
        <f>estimate!M36/estimate!M$6*100</f>
        <v>2.9873371581691526</v>
      </c>
    </row>
    <row r="37" spans="1:13" x14ac:dyDescent="0.3">
      <c r="A37" s="9" t="s">
        <v>9</v>
      </c>
      <c r="B37" s="19">
        <f>estimate!B37/estimate!B$6*100</f>
        <v>3.2154081288333414</v>
      </c>
      <c r="C37" s="19">
        <f>estimate!C37/estimate!C$6*100</f>
        <v>3.1610885336863674</v>
      </c>
      <c r="D37" s="19">
        <f>estimate!D37/estimate!D$6*100</f>
        <v>3.0892077453648041</v>
      </c>
      <c r="E37" s="19">
        <f>estimate!E37/estimate!E$6*100</f>
        <v>3.0484494898389407</v>
      </c>
      <c r="F37" s="19">
        <f>estimate!F37/estimate!F$6*100</f>
        <v>3.0243449888119005</v>
      </c>
      <c r="G37" s="19">
        <f>estimate!G37/estimate!G$6*100</f>
        <v>2.9887993711927687</v>
      </c>
      <c r="H37" s="19">
        <f>estimate!H37/estimate!H$6*100</f>
        <v>2.9493061108422545</v>
      </c>
      <c r="I37" s="19">
        <f>estimate!I37/estimate!I$6*100</f>
        <v>2.9513138370585006</v>
      </c>
      <c r="J37" s="19">
        <f>estimate!J37/estimate!J$6*100</f>
        <v>2.9665640666659803</v>
      </c>
      <c r="K37" s="19">
        <f>estimate!K37/estimate!K$6*100</f>
        <v>2.9507175004725439</v>
      </c>
      <c r="L37" s="19">
        <f>estimate!L37/estimate!L$6*100</f>
        <v>2.972679586739845</v>
      </c>
      <c r="M37" s="19">
        <f>estimate!M37/estimate!M$6*100</f>
        <v>3.008148402644629</v>
      </c>
    </row>
    <row r="38" spans="1:13" x14ac:dyDescent="0.3">
      <c r="A38" s="9" t="s">
        <v>10</v>
      </c>
      <c r="B38" s="19">
        <f>estimate!B38/estimate!B$6*100</f>
        <v>3.4087375364725654</v>
      </c>
      <c r="C38" s="19">
        <f>estimate!C38/estimate!C$6*100</f>
        <v>3.4104364841807122</v>
      </c>
      <c r="D38" s="19">
        <f>estimate!D38/estimate!D$6*100</f>
        <v>3.393474867641165</v>
      </c>
      <c r="E38" s="19">
        <f>estimate!E38/estimate!E$6*100</f>
        <v>3.3500400539674504</v>
      </c>
      <c r="F38" s="19">
        <f>estimate!F38/estimate!F$6*100</f>
        <v>3.2872455662707125</v>
      </c>
      <c r="G38" s="19">
        <f>estimate!G38/estimate!G$6*100</f>
        <v>3.2209340407414686</v>
      </c>
      <c r="H38" s="19">
        <f>estimate!H38/estimate!H$6*100</f>
        <v>3.17027579468864</v>
      </c>
      <c r="I38" s="19">
        <f>estimate!I38/estimate!I$6*100</f>
        <v>3.1115109548085749</v>
      </c>
      <c r="J38" s="19">
        <f>estimate!J38/estimate!J$6*100</f>
        <v>3.0767132312823628</v>
      </c>
      <c r="K38" s="19">
        <f>estimate!K38/estimate!K$6*100</f>
        <v>3.0666823329876527</v>
      </c>
      <c r="L38" s="19">
        <f>estimate!L38/estimate!L$6*100</f>
        <v>3.0325228555740273</v>
      </c>
      <c r="M38" s="19">
        <f>estimate!M38/estimate!M$6*100</f>
        <v>3.0098724110627155</v>
      </c>
    </row>
    <row r="39" spans="1:13" x14ac:dyDescent="0.3">
      <c r="A39" s="9" t="s">
        <v>11</v>
      </c>
      <c r="B39" s="19">
        <f>estimate!B39/estimate!B$6*100</f>
        <v>4.0073838336387873</v>
      </c>
      <c r="C39" s="19">
        <f>estimate!C39/estimate!C$6*100</f>
        <v>3.9053084345801166</v>
      </c>
      <c r="D39" s="19">
        <f>estimate!D39/estimate!D$6*100</f>
        <v>3.7690628361703475</v>
      </c>
      <c r="E39" s="19">
        <f>estimate!E39/estimate!E$6*100</f>
        <v>3.6238300025297243</v>
      </c>
      <c r="F39" s="19">
        <f>estimate!F39/estimate!F$6*100</f>
        <v>3.5258986719237995</v>
      </c>
      <c r="G39" s="19">
        <f>estimate!G39/estimate!G$6*100</f>
        <v>3.4725879347612496</v>
      </c>
      <c r="H39" s="19">
        <f>estimate!H39/estimate!H$6*100</f>
        <v>3.4430311718567586</v>
      </c>
      <c r="I39" s="19">
        <f>estimate!I39/estimate!I$6*100</f>
        <v>3.408927159642789</v>
      </c>
      <c r="J39" s="19">
        <f>estimate!J39/estimate!J$6*100</f>
        <v>3.3546597214358509</v>
      </c>
      <c r="K39" s="19">
        <f>estimate!K39/estimate!K$6*100</f>
        <v>3.2860959698389265</v>
      </c>
      <c r="L39" s="19">
        <f>estimate!L39/estimate!L$6*100</f>
        <v>3.2378624439839165</v>
      </c>
      <c r="M39" s="19">
        <f>estimate!M39/estimate!M$6*100</f>
        <v>3.1711903416122675</v>
      </c>
    </row>
    <row r="40" spans="1:13" x14ac:dyDescent="0.3">
      <c r="A40" s="9" t="s">
        <v>12</v>
      </c>
      <c r="B40" s="19">
        <f>estimate!B40/estimate!B$6*100</f>
        <v>4.0526395881990984</v>
      </c>
      <c r="C40" s="19">
        <f>estimate!C40/estimate!C$6*100</f>
        <v>4.0535194850061584</v>
      </c>
      <c r="D40" s="19">
        <f>estimate!D40/estimate!D$6*100</f>
        <v>4.0948184943787052</v>
      </c>
      <c r="E40" s="19">
        <f>estimate!E40/estimate!E$6*100</f>
        <v>4.1443998229193015</v>
      </c>
      <c r="F40" s="19">
        <f>estimate!F40/estimate!F$6*100</f>
        <v>4.157782515991471</v>
      </c>
      <c r="G40" s="19">
        <f>estimate!G40/estimate!G$6*100</f>
        <v>4.0771598873387038</v>
      </c>
      <c r="H40" s="19">
        <f>estimate!H40/estimate!H$6*100</f>
        <v>3.941582607311827</v>
      </c>
      <c r="I40" s="19">
        <f>estimate!I40/estimate!I$6*100</f>
        <v>3.7730705269758182</v>
      </c>
      <c r="J40" s="19">
        <f>estimate!J40/estimate!J$6*100</f>
        <v>3.5977342213895267</v>
      </c>
      <c r="K40" s="19">
        <f>estimate!K40/estimate!K$6*100</f>
        <v>3.4717929593510055</v>
      </c>
      <c r="L40" s="19">
        <f>estimate!L40/estimate!L$6*100</f>
        <v>3.3966432101295805</v>
      </c>
      <c r="M40" s="19">
        <f>estimate!M40/estimate!M$6*100</f>
        <v>3.3389117320004282</v>
      </c>
    </row>
    <row r="41" spans="1:13" x14ac:dyDescent="0.3">
      <c r="A41" s="9" t="s">
        <v>13</v>
      </c>
      <c r="B41" s="19">
        <f>estimate!B41/estimate!B$6*100</f>
        <v>3.816965614889408</v>
      </c>
      <c r="C41" s="19">
        <f>estimate!C41/estimate!C$6*100</f>
        <v>3.9153298223313442</v>
      </c>
      <c r="D41" s="19">
        <f>estimate!D41/estimate!D$6*100</f>
        <v>4.0034592587905253</v>
      </c>
      <c r="E41" s="19">
        <f>estimate!E41/estimate!E$6*100</f>
        <v>4.0267412935323383</v>
      </c>
      <c r="F41" s="19">
        <f>estimate!F41/estimate!F$6*100</f>
        <v>4.0650095803869579</v>
      </c>
      <c r="G41" s="19">
        <f>estimate!G41/estimate!G$6*100</f>
        <v>4.0917010545621277</v>
      </c>
      <c r="H41" s="19">
        <f>estimate!H41/estimate!H$6*100</f>
        <v>4.0617201981161486</v>
      </c>
      <c r="I41" s="19">
        <f>estimate!I41/estimate!I$6*100</f>
        <v>4.0562065997577568</v>
      </c>
      <c r="J41" s="19">
        <f>estimate!J41/estimate!J$6*100</f>
        <v>4.0499119836114508</v>
      </c>
      <c r="K41" s="19">
        <f>estimate!K41/estimate!K$6*100</f>
        <v>4.0133027499501912</v>
      </c>
      <c r="L41" s="19">
        <f>estimate!L41/estimate!L$6*100</f>
        <v>3.9165078859005211</v>
      </c>
      <c r="M41" s="19">
        <f>estimate!M41/estimate!M$6*100</f>
        <v>3.7354336681603968</v>
      </c>
    </row>
    <row r="42" spans="1:13" x14ac:dyDescent="0.3">
      <c r="A42" s="9" t="s">
        <v>14</v>
      </c>
      <c r="B42" s="19">
        <f>estimate!B42/estimate!B$6*100</f>
        <v>3.5271699935821523</v>
      </c>
      <c r="C42" s="19">
        <f>estimate!C42/estimate!C$6*100</f>
        <v>3.5312205786560269</v>
      </c>
      <c r="D42" s="19">
        <f>estimate!D42/estimate!D$6*100</f>
        <v>3.5543093083591724</v>
      </c>
      <c r="E42" s="19">
        <f>estimate!E42/estimate!E$6*100</f>
        <v>3.6205360907327768</v>
      </c>
      <c r="F42" s="19">
        <f>estimate!F42/estimate!F$6*100</f>
        <v>3.6954991948258007</v>
      </c>
      <c r="G42" s="19">
        <f>estimate!G42/estimate!G$6*100</f>
        <v>3.7626252701906076</v>
      </c>
      <c r="H42" s="19">
        <f>estimate!H42/estimate!H$6*100</f>
        <v>3.8561427354585907</v>
      </c>
      <c r="I42" s="19">
        <f>estimate!I42/estimate!I$6*100</f>
        <v>3.915222750587108</v>
      </c>
      <c r="J42" s="19">
        <f>estimate!J42/estimate!J$6*100</f>
        <v>3.8961406615126468</v>
      </c>
      <c r="K42" s="19">
        <f>estimate!K42/estimate!K$6*100</f>
        <v>3.8881424681607566</v>
      </c>
      <c r="L42" s="19">
        <f>estimate!L42/estimate!L$6*100</f>
        <v>3.8931019562296463</v>
      </c>
      <c r="M42" s="19">
        <f>estimate!M42/estimate!M$6*100</f>
        <v>3.8091965997628257</v>
      </c>
    </row>
    <row r="43" spans="1:13" x14ac:dyDescent="0.3">
      <c r="A43" s="9" t="s">
        <v>15</v>
      </c>
      <c r="B43" s="19">
        <f>estimate!B43/estimate!B$6*100</f>
        <v>2.5512600816456157</v>
      </c>
      <c r="C43" s="19">
        <f>estimate!C43/estimate!C$6*100</f>
        <v>2.7459921042013349</v>
      </c>
      <c r="D43" s="19">
        <f>estimate!D43/estimate!D$6*100</f>
        <v>2.9366786897002681</v>
      </c>
      <c r="E43" s="19">
        <f>estimate!E43/estimate!E$6*100</f>
        <v>3.12249662703432</v>
      </c>
      <c r="F43" s="19">
        <f>estimate!F43/estimate!F$6*100</f>
        <v>3.2826332754381014</v>
      </c>
      <c r="G43" s="19">
        <f>estimate!G43/estimate!G$6*100</f>
        <v>3.3621536647671451</v>
      </c>
      <c r="H43" s="19">
        <f>estimate!H43/estimate!H$6*100</f>
        <v>3.3508082872762421</v>
      </c>
      <c r="I43" s="19">
        <f>estimate!I43/estimate!I$6*100</f>
        <v>3.3527153671097403</v>
      </c>
      <c r="J43" s="19">
        <f>estimate!J43/estimate!J$6*100</f>
        <v>3.3899177484275436</v>
      </c>
      <c r="K43" s="19">
        <f>estimate!K43/estimate!K$6*100</f>
        <v>3.4379485974385569</v>
      </c>
      <c r="L43" s="19">
        <f>estimate!L43/estimate!L$6*100</f>
        <v>3.499123226526383</v>
      </c>
      <c r="M43" s="19">
        <f>estimate!M43/estimate!M$6*100</f>
        <v>3.5265823626550223</v>
      </c>
    </row>
    <row r="44" spans="1:13" x14ac:dyDescent="0.3">
      <c r="A44" s="9" t="s">
        <v>16</v>
      </c>
      <c r="B44" s="19">
        <f>estimate!B44/estimate!B$6*100</f>
        <v>1.83603390211789</v>
      </c>
      <c r="C44" s="19">
        <f>estimate!C44/estimate!C$6*100</f>
        <v>1.9227878445840993</v>
      </c>
      <c r="D44" s="19">
        <f>estimate!D44/estimate!D$6*100</f>
        <v>2.0204497036427682</v>
      </c>
      <c r="E44" s="19">
        <f>estimate!E44/estimate!E$6*100</f>
        <v>2.1119244877308372</v>
      </c>
      <c r="F44" s="19">
        <f>estimate!F44/estimate!F$6*100</f>
        <v>2.2208839257711093</v>
      </c>
      <c r="G44" s="19">
        <f>estimate!G44/estimate!G$6*100</f>
        <v>2.3343158446322132</v>
      </c>
      <c r="H44" s="19">
        <f>estimate!H44/estimate!H$6*100</f>
        <v>2.5127148877998384</v>
      </c>
      <c r="I44" s="19">
        <f>estimate!I44/estimate!I$6*100</f>
        <v>2.6575325749285019</v>
      </c>
      <c r="J44" s="19">
        <f>estimate!J44/estimate!J$6*100</f>
        <v>2.7870569584418527</v>
      </c>
      <c r="K44" s="19">
        <f>estimate!K44/estimate!K$6*100</f>
        <v>2.9057619706869509</v>
      </c>
      <c r="L44" s="19">
        <f>estimate!L44/estimate!L$6*100</f>
        <v>2.9678718822669086</v>
      </c>
      <c r="M44" s="19">
        <f>estimate!M44/estimate!M$6*100</f>
        <v>2.8952258512599425</v>
      </c>
    </row>
    <row r="45" spans="1:13" x14ac:dyDescent="0.3">
      <c r="A45" s="9" t="s">
        <v>17</v>
      </c>
      <c r="B45" s="19">
        <f>estimate!B45/estimate!B$6*100</f>
        <v>1.3006397999219272</v>
      </c>
      <c r="C45" s="19">
        <f>estimate!C45/estimate!C$6*100</f>
        <v>1.3126699350455842</v>
      </c>
      <c r="D45" s="19">
        <f>estimate!D45/estimate!D$6*100</f>
        <v>1.3637969583834293</v>
      </c>
      <c r="E45" s="19">
        <f>estimate!E45/estimate!E$6*100</f>
        <v>1.4271861033813982</v>
      </c>
      <c r="F45" s="19">
        <f>estimate!F45/estimate!F$6*100</f>
        <v>1.4866072252194793</v>
      </c>
      <c r="G45" s="19">
        <f>estimate!G45/estimate!G$6*100</f>
        <v>1.5428047422545359</v>
      </c>
      <c r="H45" s="19">
        <f>estimate!H45/estimate!H$6*100</f>
        <v>1.6236184503163882</v>
      </c>
      <c r="I45" s="19">
        <f>estimate!I45/estimate!I$6*100</f>
        <v>1.7055670445708886</v>
      </c>
      <c r="J45" s="19">
        <f>estimate!J45/estimate!J$6*100</f>
        <v>1.7784715001904448</v>
      </c>
      <c r="K45" s="19">
        <f>estimate!K45/estimate!K$6*100</f>
        <v>1.8586301845731013</v>
      </c>
      <c r="L45" s="19">
        <f>estimate!L45/estimate!L$6*100</f>
        <v>1.9401617919073681</v>
      </c>
      <c r="M45" s="19">
        <f>estimate!M45/estimate!M$6*100</f>
        <v>2.0557568951100964</v>
      </c>
    </row>
    <row r="46" spans="1:13" x14ac:dyDescent="0.3">
      <c r="A46" s="9" t="s">
        <v>18</v>
      </c>
      <c r="B46" s="19">
        <f>estimate!B46/estimate!B$6*100</f>
        <v>0.85443393916938493</v>
      </c>
      <c r="C46" s="19">
        <f>estimate!C46/estimate!C$6*100</f>
        <v>0.89098048730316548</v>
      </c>
      <c r="D46" s="19">
        <f>estimate!D46/estimate!D$6*100</f>
        <v>0.9186019532156342</v>
      </c>
      <c r="E46" s="19">
        <f>estimate!E46/estimate!E$6*100</f>
        <v>0.93889661860190576</v>
      </c>
      <c r="F46" s="19">
        <f>estimate!F46/estimate!F$6*100</f>
        <v>0.95000013177973819</v>
      </c>
      <c r="G46" s="19">
        <f>estimate!G46/estimate!G$6*100</f>
        <v>0.97569922054103619</v>
      </c>
      <c r="H46" s="19">
        <f>estimate!H46/estimate!H$6*100</f>
        <v>0.99605933049055528</v>
      </c>
      <c r="I46" s="19">
        <f>estimate!I46/estimate!I$6*100</f>
        <v>1.0303764372628361</v>
      </c>
      <c r="J46" s="19">
        <f>estimate!J46/estimate!J$6*100</f>
        <v>1.0697079502990499</v>
      </c>
      <c r="K46" s="19">
        <f>estimate!K46/estimate!K$6*100</f>
        <v>1.1163530848178025</v>
      </c>
      <c r="L46" s="19">
        <f>estimate!L46/estimate!L$6*100</f>
        <v>1.1561264072024473</v>
      </c>
      <c r="M46" s="19">
        <f>estimate!M46/estimate!M$6*100</f>
        <v>1.1960924117769478</v>
      </c>
    </row>
    <row r="47" spans="1:13" x14ac:dyDescent="0.3">
      <c r="A47" s="9" t="s">
        <v>19</v>
      </c>
      <c r="B47" s="19">
        <f>estimate!B47/estimate!B$6*100</f>
        <v>0.48061082035979646</v>
      </c>
      <c r="C47" s="19">
        <f>estimate!C47/estimate!C$6*100</f>
        <v>0.47548847672268973</v>
      </c>
      <c r="D47" s="19">
        <f>estimate!D47/estimate!D$6*100</f>
        <v>0.48263515366280663</v>
      </c>
      <c r="E47" s="19">
        <f>estimate!E47/estimate!E$6*100</f>
        <v>0.49145164010456194</v>
      </c>
      <c r="F47" s="19">
        <f>estimate!F47/estimate!F$6*100</f>
        <v>0.50076300468345192</v>
      </c>
      <c r="G47" s="19">
        <f>estimate!G47/estimate!G$6*100</f>
        <v>0.51129887993711931</v>
      </c>
      <c r="H47" s="19">
        <f>estimate!H47/estimate!H$6*100</f>
        <v>0.5412061501054628</v>
      </c>
      <c r="I47" s="19">
        <f>estimate!I47/estimate!I$6*100</f>
        <v>0.57185437900249381</v>
      </c>
      <c r="J47" s="19">
        <f>estimate!J47/estimate!J$6*100</f>
        <v>0.58201480322417931</v>
      </c>
      <c r="K47" s="19">
        <f>estimate!K47/estimate!K$6*100</f>
        <v>0.58659303495803305</v>
      </c>
      <c r="L47" s="19">
        <f>estimate!L47/estimate!L$6*100</f>
        <v>0.60463209674113549</v>
      </c>
      <c r="M47" s="19">
        <f>estimate!M47/estimate!M$6*100</f>
        <v>0.59872349490986509</v>
      </c>
    </row>
    <row r="48" spans="1:13" s="16" customFormat="1" x14ac:dyDescent="0.3">
      <c r="A48" s="9" t="s">
        <v>32</v>
      </c>
      <c r="B48" s="19">
        <f>estimate!B48/estimate!B$6*100</f>
        <v>0.20960560006880991</v>
      </c>
      <c r="C48" s="19">
        <f>estimate!C48/estimate!C$6*100</f>
        <v>0.22350331892539077</v>
      </c>
      <c r="D48" s="19">
        <f>estimate!D48/estimate!D$6*100</f>
        <v>0.23268261300596932</v>
      </c>
      <c r="E48" s="19">
        <f>estimate!E48/estimate!E$6*100</f>
        <v>0.24243190825533351</v>
      </c>
      <c r="F48" s="19">
        <f>estimate!F48/estimate!F$6*100</f>
        <v>0.24010268277190774</v>
      </c>
      <c r="G48" s="19">
        <f>estimate!G48/estimate!G$6*100</f>
        <v>0.24968887142202134</v>
      </c>
      <c r="H48" s="19">
        <f>estimate!H48/estimate!H$6*100</f>
        <v>0.24614509646878965</v>
      </c>
      <c r="I48" s="19">
        <f>estimate!I48/estimate!I$6*100</f>
        <v>0.24341134180015345</v>
      </c>
      <c r="J48" s="19">
        <f>estimate!J48/estimate!J$6*100</f>
        <v>0.24680618894184744</v>
      </c>
      <c r="K48" s="19">
        <f>estimate!K48/estimate!K$6*100</f>
        <v>0.26117630230550348</v>
      </c>
      <c r="L48" s="19">
        <f>estimate!L48/estimate!L$6*100</f>
        <v>0.27277396956976108</v>
      </c>
      <c r="M48" s="19">
        <f>estimate!M48/estimate!M$6*100</f>
        <v>0.27965879410536898</v>
      </c>
    </row>
    <row r="49" spans="1:13" x14ac:dyDescent="0.3">
      <c r="A49" s="9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s="6" customFormat="1" ht="26" x14ac:dyDescent="0.3">
      <c r="A50" s="5" t="s">
        <v>2</v>
      </c>
      <c r="B50" s="10">
        <f>estimate!B50/estimate!B$6*100</f>
        <v>50.542738237804429</v>
      </c>
      <c r="C50" s="10">
        <f>estimate!C50/estimate!C$6*100</f>
        <v>50.54313284404347</v>
      </c>
      <c r="D50" s="10">
        <f>estimate!D50/estimate!D$6*100</f>
        <v>50.556197135564972</v>
      </c>
      <c r="E50" s="10">
        <f>estimate!E50/estimate!E$6*100</f>
        <v>50.552586643055911</v>
      </c>
      <c r="F50" s="10">
        <f>estimate!F50/estimate!F$6*100</f>
        <v>50.564676177649623</v>
      </c>
      <c r="G50" s="10">
        <f>estimate!G50/estimate!G$6*100</f>
        <v>50.552171349970521</v>
      </c>
      <c r="H50" s="10">
        <f>estimate!H50/estimate!H$6*100</f>
        <v>50.521835431066989</v>
      </c>
      <c r="I50" s="10">
        <f>estimate!I50/estimate!I$6*100</f>
        <v>50.533752390299384</v>
      </c>
      <c r="J50" s="10">
        <f>estimate!J50/estimate!J$6*100</f>
        <v>50.517417980049615</v>
      </c>
      <c r="K50" s="10">
        <f>estimate!K50/estimate!K$6*100</f>
        <v>50.479951366290507</v>
      </c>
      <c r="L50" s="10">
        <f>estimate!L50/estimate!L$6*100</f>
        <v>50.421939326769547</v>
      </c>
      <c r="M50" s="10">
        <f>estimate!M50/estimate!M$6*100</f>
        <v>50.344370681512842</v>
      </c>
    </row>
    <row r="51" spans="1:13" x14ac:dyDescent="0.3">
      <c r="A51" s="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3">
      <c r="A52" s="8" t="s">
        <v>22</v>
      </c>
      <c r="B52" s="19">
        <f>estimate!B52/estimate!B$6*100</f>
        <v>2.3576660204709508</v>
      </c>
      <c r="C52" s="19">
        <f>estimate!C52/estimate!C$6*100</f>
        <v>2.387859352460119</v>
      </c>
      <c r="D52" s="19">
        <f>estimate!D52/estimate!D$6*100</f>
        <v>2.3633434579932078</v>
      </c>
      <c r="E52" s="19">
        <f>estimate!E52/estimate!E$6*100</f>
        <v>2.3303767181043931</v>
      </c>
      <c r="F52" s="19">
        <f>estimate!F52/estimate!F$6*100</f>
        <v>2.2722780236202005</v>
      </c>
      <c r="G52" s="19">
        <f>estimate!G52/estimate!G$6*100</f>
        <v>2.2432697976026721</v>
      </c>
      <c r="H52" s="19">
        <f>estimate!H52/estimate!H$6*100</f>
        <v>2.2021311704218904</v>
      </c>
      <c r="I52" s="19">
        <f>estimate!I52/estimate!I$6*100</f>
        <v>2.1825234551168959</v>
      </c>
      <c r="J52" s="19">
        <f>estimate!J52/estimate!J$6*100</f>
        <v>2.1530558672445208</v>
      </c>
      <c r="K52" s="19">
        <f>estimate!K52/estimate!K$6*100</f>
        <v>2.0970732928392994</v>
      </c>
      <c r="L52" s="19">
        <f>estimate!L52/estimate!L$6*100</f>
        <v>2.0353037330560046</v>
      </c>
      <c r="M52" s="19">
        <f>estimate!M52/estimate!M$6*100</f>
        <v>2.003913499109057</v>
      </c>
    </row>
    <row r="53" spans="1:13" x14ac:dyDescent="0.3">
      <c r="A53" s="8" t="s">
        <v>21</v>
      </c>
      <c r="B53" s="19">
        <f>estimate!B53/estimate!B$6*100</f>
        <v>2.330274379552868</v>
      </c>
      <c r="C53" s="19">
        <f>estimate!C53/estimate!C$6*100</f>
        <v>2.3359063685919157</v>
      </c>
      <c r="D53" s="19">
        <f>estimate!D53/estimate!D$6*100</f>
        <v>2.3446233837457022</v>
      </c>
      <c r="E53" s="19">
        <f>estimate!E53/estimate!E$6*100</f>
        <v>2.3572550383674846</v>
      </c>
      <c r="F53" s="19">
        <f>estimate!F53/estimate!F$6*100</f>
        <v>2.4217162465967883</v>
      </c>
      <c r="G53" s="19">
        <f>estimate!G53/estimate!G$6*100</f>
        <v>2.4629593240322265</v>
      </c>
      <c r="H53" s="19">
        <f>estimate!H53/estimate!H$6*100</f>
        <v>2.464972913603984</v>
      </c>
      <c r="I53" s="19">
        <f>estimate!I53/estimate!I$6*100</f>
        <v>2.4408640258807921</v>
      </c>
      <c r="J53" s="19">
        <f>estimate!J53/estimate!J$6*100</f>
        <v>2.4146601332084292</v>
      </c>
      <c r="K53" s="19">
        <f>estimate!K53/estimate!K$6*100</f>
        <v>2.3866022304073073</v>
      </c>
      <c r="L53" s="19">
        <f>estimate!L53/estimate!L$6*100</f>
        <v>2.3469188940255417</v>
      </c>
      <c r="M53" s="19">
        <f>estimate!M53/estimate!M$6*100</f>
        <v>2.3249484952485093</v>
      </c>
    </row>
    <row r="54" spans="1:13" x14ac:dyDescent="0.3">
      <c r="A54" s="9" t="s">
        <v>20</v>
      </c>
      <c r="B54" s="19">
        <f>estimate!B54/estimate!B$6*100</f>
        <v>2.5257210154756153</v>
      </c>
      <c r="C54" s="19">
        <f>estimate!C54/estimate!C$6*100</f>
        <v>2.4950618293252176</v>
      </c>
      <c r="D54" s="19">
        <f>estimate!D54/estimate!D$6*100</f>
        <v>2.4665675293720604</v>
      </c>
      <c r="E54" s="19">
        <f>estimate!E54/estimate!E$6*100</f>
        <v>2.4689845265199426</v>
      </c>
      <c r="F54" s="19">
        <f>estimate!F54/estimate!F$6*100</f>
        <v>2.4348942204042476</v>
      </c>
      <c r="G54" s="19">
        <f>estimate!G54/estimate!G$6*100</f>
        <v>2.4421300844959717</v>
      </c>
      <c r="H54" s="19">
        <f>estimate!H54/estimate!H$6*100</f>
        <v>2.441101926506057</v>
      </c>
      <c r="I54" s="19">
        <f>estimate!I54/estimate!I$6*100</f>
        <v>2.4565721711382951</v>
      </c>
      <c r="J54" s="19">
        <f>estimate!J54/estimate!J$6*100</f>
        <v>2.4716648994760195</v>
      </c>
      <c r="K54" s="19">
        <f>estimate!K54/estimate!K$6*100</f>
        <v>2.5215965343373403</v>
      </c>
      <c r="L54" s="19">
        <f>estimate!L54/estimate!L$6*100</f>
        <v>2.5307503308459789</v>
      </c>
      <c r="M54" s="19">
        <f>estimate!M54/estimate!M$6*100</f>
        <v>2.535646952630406</v>
      </c>
    </row>
    <row r="55" spans="1:13" x14ac:dyDescent="0.3">
      <c r="A55" s="9" t="s">
        <v>5</v>
      </c>
      <c r="B55" s="19">
        <f>estimate!B55/estimate!B$6*100</f>
        <v>2.9654428646098676</v>
      </c>
      <c r="C55" s="19">
        <f>estimate!C55/estimate!C$6*100</f>
        <v>2.837898778709298</v>
      </c>
      <c r="D55" s="19">
        <f>estimate!D55/estimate!D$6*100</f>
        <v>2.7529055664536268</v>
      </c>
      <c r="E55" s="19">
        <f>estimate!E55/estimate!E$6*100</f>
        <v>2.6570010118897041</v>
      </c>
      <c r="F55" s="19">
        <f>estimate!F55/estimate!F$6*100</f>
        <v>2.629532893540421</v>
      </c>
      <c r="G55" s="19">
        <f>estimate!G55/estimate!G$6*100</f>
        <v>2.6026069299796948</v>
      </c>
      <c r="H55" s="19">
        <f>estimate!H55/estimate!H$6*100</f>
        <v>2.6067639681146226</v>
      </c>
      <c r="I55" s="19">
        <f>estimate!I55/estimate!I$6*100</f>
        <v>2.6053451832465493</v>
      </c>
      <c r="J55" s="19">
        <f>estimate!J55/estimate!J$6*100</f>
        <v>2.6202890643497594</v>
      </c>
      <c r="K55" s="19">
        <f>estimate!K55/estimate!K$6*100</f>
        <v>2.5756197988240044</v>
      </c>
      <c r="L55" s="19">
        <f>estimate!L55/estimate!L$6*100</f>
        <v>2.5180984769698305</v>
      </c>
      <c r="M55" s="19">
        <f>estimate!M55/estimate!M$6*100</f>
        <v>2.5533796106450133</v>
      </c>
    </row>
    <row r="56" spans="1:13" x14ac:dyDescent="0.3">
      <c r="A56" s="9" t="s">
        <v>6</v>
      </c>
      <c r="B56" s="19">
        <f>estimate!B56/estimate!B$6*100</f>
        <v>2.9969366353272773</v>
      </c>
      <c r="C56" s="19">
        <f>estimate!C56/estimate!C$6*100</f>
        <v>2.9872965724216685</v>
      </c>
      <c r="D56" s="19">
        <f>estimate!D56/estimate!D$6*100</f>
        <v>2.9515756501930013</v>
      </c>
      <c r="E56" s="19">
        <f>estimate!E56/estimate!E$6*100</f>
        <v>2.8971930601231133</v>
      </c>
      <c r="F56" s="19">
        <f>estimate!F56/estimate!F$6*100</f>
        <v>2.804141046489256</v>
      </c>
      <c r="G56" s="19">
        <f>estimate!G56/estimate!G$6*100</f>
        <v>2.7392415012772648</v>
      </c>
      <c r="H56" s="19">
        <f>estimate!H56/estimate!H$6*100</f>
        <v>2.6873774655272942</v>
      </c>
      <c r="I56" s="19">
        <f>estimate!I56/estimate!I$6*100</f>
        <v>2.6445506366991602</v>
      </c>
      <c r="J56" s="19">
        <f>estimate!J56/estimate!J$6*100</f>
        <v>2.6361165728168334</v>
      </c>
      <c r="K56" s="19">
        <f>estimate!K56/estimate!K$6*100</f>
        <v>2.6528871156429918</v>
      </c>
      <c r="L56" s="19">
        <f>estimate!L56/estimate!L$6*100</f>
        <v>2.6956039868521935</v>
      </c>
      <c r="M56" s="19">
        <f>estimate!M56/estimate!M$6*100</f>
        <v>2.8170297551538619</v>
      </c>
    </row>
    <row r="57" spans="1:13" x14ac:dyDescent="0.3">
      <c r="A57" s="9" t="s">
        <v>7</v>
      </c>
      <c r="B57" s="19">
        <f>estimate!B57/estimate!B$6*100</f>
        <v>2.9172759211597117</v>
      </c>
      <c r="C57" s="19">
        <f>estimate!C57/estimate!C$6*100</f>
        <v>2.8777206089839105</v>
      </c>
      <c r="D57" s="19">
        <f>estimate!D57/estimate!D$6*100</f>
        <v>2.8027378767744517</v>
      </c>
      <c r="E57" s="19">
        <f>estimate!E57/estimate!E$6*100</f>
        <v>2.7444873092166286</v>
      </c>
      <c r="F57" s="19">
        <f>estimate!F57/estimate!F$6*100</f>
        <v>2.7134765866939361</v>
      </c>
      <c r="G57" s="19">
        <f>estimate!G57/estimate!G$6*100</f>
        <v>2.6813388353966072</v>
      </c>
      <c r="H57" s="19">
        <f>estimate!H57/estimate!H$6*100</f>
        <v>2.7023783590587787</v>
      </c>
      <c r="I57" s="19">
        <f>estimate!I57/estimate!I$6*100</f>
        <v>2.724129918045024</v>
      </c>
      <c r="J57" s="19">
        <f>estimate!J57/estimate!J$6*100</f>
        <v>2.7429200852369235</v>
      </c>
      <c r="K57" s="19">
        <f>estimate!K57/estimate!K$6*100</f>
        <v>2.730026717888725</v>
      </c>
      <c r="L57" s="19">
        <f>estimate!L57/estimate!L$6*100</f>
        <v>2.7396324383411903</v>
      </c>
      <c r="M57" s="19">
        <f>estimate!M57/estimate!M$6*100</f>
        <v>2.8018831097663845</v>
      </c>
    </row>
    <row r="58" spans="1:13" x14ac:dyDescent="0.3">
      <c r="A58" s="9" t="s">
        <v>8</v>
      </c>
      <c r="B58" s="19">
        <f>estimate!B58/estimate!B$6*100</f>
        <v>3.0161240166467076</v>
      </c>
      <c r="C58" s="19">
        <f>estimate!C58/estimate!C$6*100</f>
        <v>2.9503756701803061</v>
      </c>
      <c r="D58" s="19">
        <f>estimate!D58/estimate!D$6*100</f>
        <v>2.9430066021219599</v>
      </c>
      <c r="E58" s="19">
        <f>estimate!E58/estimate!E$6*100</f>
        <v>2.935270680495826</v>
      </c>
      <c r="F58" s="19">
        <f>estimate!F58/estimate!F$6*100</f>
        <v>2.8983635592125898</v>
      </c>
      <c r="G58" s="19">
        <f>estimate!G58/estimate!G$6*100</f>
        <v>2.8697190017685204</v>
      </c>
      <c r="H58" s="19">
        <f>estimate!H58/estimate!H$6*100</f>
        <v>2.8341253370309452</v>
      </c>
      <c r="I58" s="19">
        <f>estimate!I58/estimate!I$6*100</f>
        <v>2.8182489702077498</v>
      </c>
      <c r="J58" s="19">
        <f>estimate!J58/estimate!J$6*100</f>
        <v>2.8140795338734419</v>
      </c>
      <c r="K58" s="19">
        <f>estimate!K58/estimate!K$6*100</f>
        <v>2.8357743845434715</v>
      </c>
      <c r="L58" s="19">
        <f>estimate!L58/estimate!L$6*100</f>
        <v>2.8607106799359312</v>
      </c>
      <c r="M58" s="19">
        <f>estimate!M58/estimate!M$6*100</f>
        <v>2.9613538884394153</v>
      </c>
    </row>
    <row r="59" spans="1:13" x14ac:dyDescent="0.3">
      <c r="A59" s="9" t="s">
        <v>9</v>
      </c>
      <c r="B59" s="19">
        <f>estimate!B59/estimate!B$6*100</f>
        <v>3.2868645834022532</v>
      </c>
      <c r="C59" s="19">
        <f>estimate!C59/estimate!C$6*100</f>
        <v>3.2519403252731491</v>
      </c>
      <c r="D59" s="19">
        <f>estimate!D59/estimate!D$6*100</f>
        <v>3.1928273112700118</v>
      </c>
      <c r="E59" s="19">
        <f>estimate!E59/estimate!E$6*100</f>
        <v>3.1152500210810357</v>
      </c>
      <c r="F59" s="19">
        <f>estimate!F59/estimate!F$6*100</f>
        <v>3.0597937383539655</v>
      </c>
      <c r="G59" s="19">
        <f>estimate!G59/estimate!G$6*100</f>
        <v>3.0375319316172136</v>
      </c>
      <c r="H59" s="19">
        <f>estimate!H59/estimate!H$6*100</f>
        <v>2.9918303829402011</v>
      </c>
      <c r="I59" s="19">
        <f>estimate!I59/estimate!I$6*100</f>
        <v>2.998957550360184</v>
      </c>
      <c r="J59" s="19">
        <f>estimate!J59/estimate!J$6*100</f>
        <v>3.0234401540029441</v>
      </c>
      <c r="K59" s="19">
        <f>estimate!K59/estimate!K$6*100</f>
        <v>3.0159796474056062</v>
      </c>
      <c r="L59" s="19">
        <f>estimate!L59/estimate!L$6*100</f>
        <v>3.0051948512015465</v>
      </c>
      <c r="M59" s="19">
        <f>estimate!M59/estimate!M$6*100</f>
        <v>3.0212016092387146</v>
      </c>
    </row>
    <row r="60" spans="1:13" x14ac:dyDescent="0.3">
      <c r="A60" s="9" t="s">
        <v>10</v>
      </c>
      <c r="B60" s="19">
        <f>estimate!B60/estimate!B$6*100</f>
        <v>3.471592751139664</v>
      </c>
      <c r="C60" s="19">
        <f>estimate!C60/estimate!C$6*100</f>
        <v>3.4244136828863709</v>
      </c>
      <c r="D60" s="19">
        <f>estimate!D60/estimate!D$6*100</f>
        <v>3.4016484211858509</v>
      </c>
      <c r="E60" s="19">
        <f>estimate!E60/estimate!E$6*100</f>
        <v>3.3828474154650476</v>
      </c>
      <c r="F60" s="19">
        <f>estimate!F60/estimate!F$6*100</f>
        <v>3.3715845986384516</v>
      </c>
      <c r="G60" s="19">
        <f>estimate!G60/estimate!G$6*100</f>
        <v>3.3020239732756926</v>
      </c>
      <c r="H60" s="19">
        <f>estimate!H60/estimate!H$6*100</f>
        <v>3.257672304828592</v>
      </c>
      <c r="I60" s="19">
        <f>estimate!I60/estimate!I$6*100</f>
        <v>3.2022547030316719</v>
      </c>
      <c r="J60" s="19">
        <f>estimate!J60/estimate!J$6*100</f>
        <v>3.1351334657868462</v>
      </c>
      <c r="K60" s="19">
        <f>estimate!K60/estimate!K$6*100</f>
        <v>3.0905649581862487</v>
      </c>
      <c r="L60" s="19">
        <f>estimate!L60/estimate!L$6*100</f>
        <v>3.0735148621327482</v>
      </c>
      <c r="M60" s="19">
        <f>estimate!M60/estimate!M$6*100</f>
        <v>3.0240339087827146</v>
      </c>
    </row>
    <row r="61" spans="1:13" x14ac:dyDescent="0.3">
      <c r="A61" s="9" t="s">
        <v>11</v>
      </c>
      <c r="B61" s="19">
        <f>estimate!B61/estimate!B$6*100</f>
        <v>4.1313740149926224</v>
      </c>
      <c r="C61" s="19">
        <f>estimate!C61/estimate!C$6*100</f>
        <v>3.9782272165068076</v>
      </c>
      <c r="D61" s="19">
        <f>estimate!D61/estimate!D$6*100</f>
        <v>3.8304963192642747</v>
      </c>
      <c r="E61" s="19">
        <f>estimate!E61/estimate!E$6*100</f>
        <v>3.6678366641369426</v>
      </c>
      <c r="F61" s="19">
        <f>estimate!F61/estimate!F$6*100</f>
        <v>3.5125889183782655</v>
      </c>
      <c r="G61" s="19">
        <f>estimate!G61/estimate!G$6*100</f>
        <v>3.4436366018209208</v>
      </c>
      <c r="H61" s="19">
        <f>estimate!H61/estimate!H$6*100</f>
        <v>3.4074203550385396</v>
      </c>
      <c r="I61" s="19">
        <f>estimate!I61/estimate!I$6*100</f>
        <v>3.3806265343028246</v>
      </c>
      <c r="J61" s="19">
        <f>estimate!J61/estimate!J$6*100</f>
        <v>3.3523435006845714</v>
      </c>
      <c r="K61" s="19">
        <f>estimate!K61/estimate!K$6*100</f>
        <v>3.3094677367445042</v>
      </c>
      <c r="L61" s="19">
        <f>estimate!L61/estimate!L$6*100</f>
        <v>3.2405193332979079</v>
      </c>
      <c r="M61" s="19">
        <f>estimate!M61/estimate!M$6*100</f>
        <v>3.1789483794936588</v>
      </c>
    </row>
    <row r="62" spans="1:13" x14ac:dyDescent="0.3">
      <c r="A62" s="9" t="s">
        <v>12</v>
      </c>
      <c r="B62" s="19">
        <f>estimate!B62/estimate!B$6*100</f>
        <v>4.1475178806544877</v>
      </c>
      <c r="C62" s="19">
        <f>estimate!C62/estimate!C$6*100</f>
        <v>4.1711389307179267</v>
      </c>
      <c r="D62" s="19">
        <f>estimate!D62/estimate!D$6*100</f>
        <v>4.1669303296842379</v>
      </c>
      <c r="E62" s="19">
        <f>estimate!E62/estimate!E$6*100</f>
        <v>4.1973659246142176</v>
      </c>
      <c r="F62" s="19">
        <f>estimate!F62/estimate!F$6*100</f>
        <v>4.2019287282464592</v>
      </c>
      <c r="G62" s="19">
        <f>estimate!G62/estimate!G$6*100</f>
        <v>4.0986441344075457</v>
      </c>
      <c r="H62" s="19">
        <f>estimate!H62/estimate!H$6*100</f>
        <v>3.9491482753537928</v>
      </c>
      <c r="I62" s="19">
        <f>estimate!I62/estimate!I$6*100</f>
        <v>3.7816386062071841</v>
      </c>
      <c r="J62" s="19">
        <f>estimate!J62/estimate!J$6*100</f>
        <v>3.5994070474876723</v>
      </c>
      <c r="K62" s="19">
        <f>estimate!K62/estimate!K$6*100</f>
        <v>3.4424186075024648</v>
      </c>
      <c r="L62" s="19">
        <f>estimate!L62/estimate!L$6*100</f>
        <v>3.3753880956176507</v>
      </c>
      <c r="M62" s="19">
        <f>estimate!M62/estimate!M$6*100</f>
        <v>3.3050472809308657</v>
      </c>
    </row>
    <row r="63" spans="1:13" x14ac:dyDescent="0.3">
      <c r="A63" s="9" t="s">
        <v>13</v>
      </c>
      <c r="B63" s="19">
        <f>estimate!B63/estimate!B$6*100</f>
        <v>3.8656618654104449</v>
      </c>
      <c r="C63" s="19">
        <f>estimate!C63/estimate!C$6*100</f>
        <v>3.9716341982494221</v>
      </c>
      <c r="D63" s="19">
        <f>estimate!D63/estimate!D$6*100</f>
        <v>4.0572465143749081</v>
      </c>
      <c r="E63" s="19">
        <f>estimate!E63/estimate!E$6*100</f>
        <v>4.1063222025465889</v>
      </c>
      <c r="F63" s="19">
        <f>estimate!F63/estimate!F$6*100</f>
        <v>4.1273413964962407</v>
      </c>
      <c r="G63" s="19">
        <f>estimate!G63/estimate!G$6*100</f>
        <v>4.1444946616886096</v>
      </c>
      <c r="H63" s="19">
        <f>estimate!H63/estimate!H$6*100</f>
        <v>4.1403770572421053</v>
      </c>
      <c r="I63" s="19">
        <f>estimate!I63/estimate!I$6*100</f>
        <v>4.1186497226408898</v>
      </c>
      <c r="J63" s="19">
        <f>estimate!J63/estimate!J$6*100</f>
        <v>4.1139940910635051</v>
      </c>
      <c r="K63" s="19">
        <f>estimate!K63/estimate!K$6*100</f>
        <v>4.0848229109727257</v>
      </c>
      <c r="L63" s="19">
        <f>estimate!L63/estimate!L$6*100</f>
        <v>3.9811588592076399</v>
      </c>
      <c r="M63" s="19">
        <f>estimate!M63/estimate!M$6*100</f>
        <v>3.7803810304890892</v>
      </c>
    </row>
    <row r="64" spans="1:13" x14ac:dyDescent="0.3">
      <c r="A64" s="9" t="s">
        <v>14</v>
      </c>
      <c r="B64" s="19">
        <f>estimate!B64/estimate!B$6*100</f>
        <v>3.5381531153029293</v>
      </c>
      <c r="C64" s="19">
        <f>estimate!C64/estimate!C$6*100</f>
        <v>3.5706468278351959</v>
      </c>
      <c r="D64" s="19">
        <f>estimate!D64/estimate!D$6*100</f>
        <v>3.6531829399481111</v>
      </c>
      <c r="E64" s="19">
        <f>estimate!E64/estimate!E$6*100</f>
        <v>3.7272588329538747</v>
      </c>
      <c r="F64" s="19">
        <f>estimate!F64/estimate!F$6*100</f>
        <v>3.8491543694207757</v>
      </c>
      <c r="G64" s="19">
        <f>estimate!G64/estimate!G$6*100</f>
        <v>3.92703216086985</v>
      </c>
      <c r="H64" s="19">
        <f>estimate!H64/estimate!H$6*100</f>
        <v>3.9760194411580172</v>
      </c>
      <c r="I64" s="19">
        <f>estimate!I64/estimate!I$6*100</f>
        <v>4.006615595721672</v>
      </c>
      <c r="J64" s="19">
        <f>estimate!J64/estimate!J$6*100</f>
        <v>4.000113237458951</v>
      </c>
      <c r="K64" s="19">
        <f>estimate!K64/estimate!K$6*100</f>
        <v>3.9806078191970329</v>
      </c>
      <c r="L64" s="19">
        <f>estimate!L64/estimate!L$6*100</f>
        <v>3.9822975260564926</v>
      </c>
      <c r="M64" s="19">
        <f>estimate!M64/estimate!M$6*100</f>
        <v>3.9201488558125561</v>
      </c>
    </row>
    <row r="65" spans="1:13" x14ac:dyDescent="0.3">
      <c r="A65" s="9" t="s">
        <v>15</v>
      </c>
      <c r="B65" s="19">
        <f>estimate!B65/estimate!B$6*100</f>
        <v>2.5924137064066004</v>
      </c>
      <c r="C65" s="19">
        <f>estimate!C65/estimate!C$6*100</f>
        <v>2.8017690386588217</v>
      </c>
      <c r="D65" s="19">
        <f>estimate!D65/estimate!D$6*100</f>
        <v>3.0039127591807464</v>
      </c>
      <c r="E65" s="19">
        <f>estimate!E65/estimate!E$6*100</f>
        <v>3.1799424487730836</v>
      </c>
      <c r="F65" s="19">
        <f>estimate!F65/estimate!F$6*100</f>
        <v>3.3718481581146009</v>
      </c>
      <c r="G65" s="19">
        <f>estimate!G65/estimate!G$6*100</f>
        <v>3.4808410296718413</v>
      </c>
      <c r="H65" s="19">
        <f>estimate!H65/estimate!H$6*100</f>
        <v>3.5090351033952896</v>
      </c>
      <c r="I65" s="19">
        <f>estimate!I65/estimate!I$6*100</f>
        <v>3.5566616166926952</v>
      </c>
      <c r="J65" s="19">
        <f>estimate!J65/estimate!J$6*100</f>
        <v>3.5788184185874141</v>
      </c>
      <c r="K65" s="19">
        <f>estimate!K65/estimate!K$6*100</f>
        <v>3.6479113558689957</v>
      </c>
      <c r="L65" s="19">
        <f>estimate!L65/estimate!L$6*100</f>
        <v>3.6975042953043906</v>
      </c>
      <c r="M65" s="19">
        <f>estimate!M65/estimate!M$6*100</f>
        <v>3.6859299978696183</v>
      </c>
    </row>
    <row r="66" spans="1:13" x14ac:dyDescent="0.3">
      <c r="A66" s="9" t="s">
        <v>16</v>
      </c>
      <c r="B66" s="19">
        <f>estimate!B66/estimate!B$6*100</f>
        <v>1.9974725587365441</v>
      </c>
      <c r="C66" s="19">
        <f>estimate!C66/estimate!C$6*100</f>
        <v>2.0725812193919126</v>
      </c>
      <c r="D66" s="19">
        <f>estimate!D66/estimate!D$6*100</f>
        <v>2.1579499673057856</v>
      </c>
      <c r="E66" s="19">
        <f>estimate!E66/estimate!E$6*100</f>
        <v>2.2542214773589682</v>
      </c>
      <c r="F66" s="19">
        <f>estimate!F66/estimate!F$6*100</f>
        <v>2.339222130562093</v>
      </c>
      <c r="G66" s="19">
        <f>estimate!G66/estimate!G$6*100</f>
        <v>2.4268029082334448</v>
      </c>
      <c r="H66" s="19">
        <f>estimate!H66/estimate!H$6*100</f>
        <v>2.6323307083943694</v>
      </c>
      <c r="I66" s="19">
        <f>estimate!I66/estimate!I$6*100</f>
        <v>2.8169507763848158</v>
      </c>
      <c r="J66" s="19">
        <f>estimate!J66/estimate!J$6*100</f>
        <v>2.9579425783139972</v>
      </c>
      <c r="K66" s="19">
        <f>estimate!K66/estimate!K$6*100</f>
        <v>3.102059269779156</v>
      </c>
      <c r="L66" s="19">
        <f>estimate!L66/estimate!L$6*100</f>
        <v>3.1873815470180844</v>
      </c>
      <c r="M66" s="19">
        <f>estimate!M66/estimate!M$6*100</f>
        <v>3.1578908481013128</v>
      </c>
    </row>
    <row r="67" spans="1:13" x14ac:dyDescent="0.3">
      <c r="A67" s="9" t="s">
        <v>17</v>
      </c>
      <c r="B67" s="19">
        <f>estimate!B67/estimate!B$6*100</f>
        <v>1.6280162232617226</v>
      </c>
      <c r="C67" s="19">
        <f>estimate!C67/estimate!C$6*100</f>
        <v>1.6117292432006203</v>
      </c>
      <c r="D67" s="19">
        <f>estimate!D67/estimate!D$6*100</f>
        <v>1.6191545909004619</v>
      </c>
      <c r="E67" s="19">
        <f>estimate!E67/estimate!E$6*100</f>
        <v>1.6652700480647609</v>
      </c>
      <c r="F67" s="19">
        <f>estimate!F67/estimate!F$6*100</f>
        <v>1.6973230264007526</v>
      </c>
      <c r="G67" s="19">
        <f>estimate!G67/estimate!G$6*100</f>
        <v>1.7690443440099561</v>
      </c>
      <c r="H67" s="19">
        <f>estimate!H67/estimate!H$6*100</f>
        <v>1.8327178618900344</v>
      </c>
      <c r="I67" s="19">
        <f>estimate!I67/estimate!I$6*100</f>
        <v>1.8971804528359695</v>
      </c>
      <c r="J67" s="19">
        <f>estimate!J67/estimate!J$6*100</f>
        <v>1.9720046118528738</v>
      </c>
      <c r="K67" s="19">
        <f>estimate!K67/estimate!K$6*100</f>
        <v>2.0420283117665989</v>
      </c>
      <c r="L67" s="19">
        <f>estimate!L67/estimate!L$6*100</f>
        <v>2.1318373781310176</v>
      </c>
      <c r="M67" s="19">
        <f>estimate!M67/estimate!M$6*100</f>
        <v>2.2676867870763404</v>
      </c>
    </row>
    <row r="68" spans="1:13" x14ac:dyDescent="0.3">
      <c r="A68" s="9" t="s">
        <v>18</v>
      </c>
      <c r="B68" s="19">
        <f>estimate!B68/estimate!B$6*100</f>
        <v>1.2838343004214607</v>
      </c>
      <c r="C68" s="19">
        <f>estimate!C68/estimate!C$6*100</f>
        <v>1.2973741326884483</v>
      </c>
      <c r="D68" s="19">
        <f>estimate!D68/estimate!D$6*100</f>
        <v>1.2977493724820182</v>
      </c>
      <c r="E68" s="19">
        <f>estimate!E68/estimate!E$6*100</f>
        <v>1.3061019057256091</v>
      </c>
      <c r="F68" s="19">
        <f>estimate!F68/estimate!F$6*100</f>
        <v>1.3141075480798374</v>
      </c>
      <c r="G68" s="19">
        <f>estimate!G68/estimate!G$6*100</f>
        <v>1.3259972489683631</v>
      </c>
      <c r="H68" s="19">
        <f>estimate!H68/estimate!H$6*100</f>
        <v>1.3115998648615157</v>
      </c>
      <c r="I68" s="19">
        <f>estimate!I68/estimate!I$6*100</f>
        <v>1.3249366156865954</v>
      </c>
      <c r="J68" s="19">
        <f>estimate!J68/estimate!J$6*100</f>
        <v>1.3524155608857229</v>
      </c>
      <c r="K68" s="19">
        <f>estimate!K68/estimate!K$6*100</f>
        <v>1.3736979499256701</v>
      </c>
      <c r="L68" s="19">
        <f>estimate!L68/estimate!L$6*100</f>
        <v>1.4232070425279417</v>
      </c>
      <c r="M68" s="19">
        <f>estimate!M68/estimate!M$6*100</f>
        <v>1.451738231487536</v>
      </c>
    </row>
    <row r="69" spans="1:13" x14ac:dyDescent="0.3">
      <c r="A69" s="9" t="s">
        <v>19</v>
      </c>
      <c r="B69" s="19">
        <f>estimate!B69/estimate!B$6*100</f>
        <v>0.90511509120622458</v>
      </c>
      <c r="C69" s="19">
        <f>estimate!C69/estimate!C$6*100</f>
        <v>0.90654001039059684</v>
      </c>
      <c r="D69" s="19">
        <f>estimate!D69/estimate!D$6*100</f>
        <v>0.91280136682908319</v>
      </c>
      <c r="E69" s="19">
        <f>estimate!E69/estimate!E$6*100</f>
        <v>0.90503520532928572</v>
      </c>
      <c r="F69" s="19">
        <f>estimate!F69/estimate!F$6*100</f>
        <v>0.89188526728884265</v>
      </c>
      <c r="G69" s="19">
        <f>estimate!G69/estimate!G$6*100</f>
        <v>0.88936922774611915</v>
      </c>
      <c r="H69" s="19">
        <f>estimate!H69/estimate!H$6*100</f>
        <v>0.91101078629466192</v>
      </c>
      <c r="I69" s="19">
        <f>estimate!I69/estimate!I$6*100</f>
        <v>0.90652874655491811</v>
      </c>
      <c r="J69" s="19">
        <f>estimate!J69/estimate!J$6*100</f>
        <v>0.90860192915452798</v>
      </c>
      <c r="K69" s="19">
        <f>estimate!K69/estimate!K$6*100</f>
        <v>0.92375950834997878</v>
      </c>
      <c r="L69" s="19">
        <f>estimate!L69/estimate!L$6*100</f>
        <v>0.92409140711388438</v>
      </c>
      <c r="M69" s="19">
        <f>estimate!M69/estimate!M$6*100</f>
        <v>0.8968538077804501</v>
      </c>
    </row>
    <row r="70" spans="1:13" s="16" customFormat="1" x14ac:dyDescent="0.3">
      <c r="A70" s="9" t="s">
        <v>32</v>
      </c>
      <c r="B70" s="19">
        <f>estimate!B70/estimate!B$6*100</f>
        <v>0.58528129362648118</v>
      </c>
      <c r="C70" s="19">
        <f>estimate!C70/estimate!C$6*100</f>
        <v>0.61301883757176501</v>
      </c>
      <c r="D70" s="19">
        <f>estimate!D70/estimate!D$6*100</f>
        <v>0.63753717648547747</v>
      </c>
      <c r="E70" s="19">
        <f>estimate!E70/estimate!E$6*100</f>
        <v>0.6545661522894004</v>
      </c>
      <c r="F70" s="19">
        <f>estimate!F70/estimate!F$6*100</f>
        <v>0.65349572111190468</v>
      </c>
      <c r="G70" s="19">
        <f>estimate!G70/estimate!G$6*100</f>
        <v>0.66548765310801072</v>
      </c>
      <c r="H70" s="19">
        <f>estimate!H70/estimate!H$6*100</f>
        <v>0.6638221494062907</v>
      </c>
      <c r="I70" s="19">
        <f>estimate!I70/estimate!I$6*100</f>
        <v>0.67051710954548938</v>
      </c>
      <c r="J70" s="19">
        <f>estimate!J70/estimate!J$6*100</f>
        <v>0.67041722856466368</v>
      </c>
      <c r="K70" s="19">
        <f>estimate!K70/estimate!K$6*100</f>
        <v>0.66705321610838375</v>
      </c>
      <c r="L70" s="19">
        <f>estimate!L70/estimate!L$6*100</f>
        <v>0.67282558913357571</v>
      </c>
      <c r="M70" s="19">
        <f>estimate!M70/estimate!M$6*100</f>
        <v>0.6563546334573388</v>
      </c>
    </row>
    <row r="72" spans="1:13" x14ac:dyDescent="0.3">
      <c r="A72" s="1" t="str">
        <f>estimate!A72</f>
        <v>Source: Statistics Canada, table 17-10-0005-01.  -  Statistique Canada, tableau 17-10-0005-01.</v>
      </c>
    </row>
    <row r="74" spans="1:13" x14ac:dyDescent="0.3">
      <c r="A74" s="1" t="str">
        <f>estimate!A74</f>
        <v>Last updated: 21-Dec.-22</v>
      </c>
    </row>
    <row r="75" spans="1:13" x14ac:dyDescent="0.3">
      <c r="A75" s="1" t="str">
        <f>estimate!A75</f>
        <v>Mise à jour :  21-déc.-22</v>
      </c>
    </row>
  </sheetData>
  <phoneticPr fontId="0" type="noConversion"/>
  <printOptions horizontalCentered="1"/>
  <pageMargins left="0.74803149599999996" right="0.49803149600000002" top="0.734251969" bottom="0.196850393700787" header="0.25" footer="0.511811023622047"/>
  <pageSetup scale="70" orientation="portrait" horizontalDpi="300" verticalDpi="300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estimate</vt:lpstr>
      <vt:lpstr>distr</vt:lpstr>
      <vt:lpstr>distr!Print_Titles</vt:lpstr>
      <vt:lpstr>estimate!Print_Titles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N.B. Statistics Agency</dc:creator>
  <cp:lastModifiedBy>Wyrwas, Kathy (FIN)</cp:lastModifiedBy>
  <cp:lastPrinted>2021-09-29T17:38:27Z</cp:lastPrinted>
  <dcterms:created xsi:type="dcterms:W3CDTF">2001-08-23T16:18:47Z</dcterms:created>
  <dcterms:modified xsi:type="dcterms:W3CDTF">2023-02-28T20:10:55Z</dcterms:modified>
</cp:coreProperties>
</file>