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TISTICS (4200 Economic - Statistical)\POPULATION\Estimates 2016Base\Total Population\Finance website\"/>
    </mc:Choice>
  </mc:AlternateContent>
  <xr:revisionPtr revIDLastSave="0" documentId="8_{FD65DAED-EFC7-482A-8E8C-513AA77FC9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y 1" sheetId="3" r:id="rId1"/>
    <sheet name="% Chang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7" i="4" l="1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B55" i="4" l="1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B54" i="4" l="1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A59" i="4" l="1"/>
  <c r="C7" i="4" l="1"/>
  <c r="D7" i="4"/>
  <c r="E7" i="4"/>
  <c r="F7" i="4"/>
  <c r="G7" i="4"/>
  <c r="H7" i="4"/>
  <c r="I7" i="4"/>
  <c r="J7" i="4"/>
  <c r="K7" i="4"/>
  <c r="L7" i="4"/>
  <c r="M7" i="4"/>
  <c r="C8" i="4"/>
  <c r="D8" i="4"/>
  <c r="E8" i="4"/>
  <c r="F8" i="4"/>
  <c r="G8" i="4"/>
  <c r="H8" i="4"/>
  <c r="I8" i="4"/>
  <c r="J8" i="4"/>
  <c r="K8" i="4"/>
  <c r="L8" i="4"/>
  <c r="M8" i="4"/>
  <c r="C9" i="4"/>
  <c r="D9" i="4"/>
  <c r="E9" i="4"/>
  <c r="F9" i="4"/>
  <c r="G9" i="4"/>
  <c r="H9" i="4"/>
  <c r="I9" i="4"/>
  <c r="J9" i="4"/>
  <c r="K9" i="4"/>
  <c r="L9" i="4"/>
  <c r="M9" i="4"/>
  <c r="C10" i="4"/>
  <c r="D10" i="4"/>
  <c r="E10" i="4"/>
  <c r="F10" i="4"/>
  <c r="G10" i="4"/>
  <c r="H10" i="4"/>
  <c r="I10" i="4"/>
  <c r="J10" i="4"/>
  <c r="K10" i="4"/>
  <c r="L10" i="4"/>
  <c r="M10" i="4"/>
  <c r="C11" i="4"/>
  <c r="D11" i="4"/>
  <c r="E11" i="4"/>
  <c r="F11" i="4"/>
  <c r="G11" i="4"/>
  <c r="H11" i="4"/>
  <c r="I11" i="4"/>
  <c r="J11" i="4"/>
  <c r="K11" i="4"/>
  <c r="L11" i="4"/>
  <c r="M11" i="4"/>
  <c r="C12" i="4"/>
  <c r="D12" i="4"/>
  <c r="E12" i="4"/>
  <c r="F12" i="4"/>
  <c r="G12" i="4"/>
  <c r="H12" i="4"/>
  <c r="I12" i="4"/>
  <c r="J12" i="4"/>
  <c r="K12" i="4"/>
  <c r="L12" i="4"/>
  <c r="M12" i="4"/>
  <c r="C13" i="4"/>
  <c r="D13" i="4"/>
  <c r="E13" i="4"/>
  <c r="F13" i="4"/>
  <c r="G13" i="4"/>
  <c r="H13" i="4"/>
  <c r="I13" i="4"/>
  <c r="J13" i="4"/>
  <c r="K13" i="4"/>
  <c r="L13" i="4"/>
  <c r="M13" i="4"/>
  <c r="C14" i="4"/>
  <c r="D14" i="4"/>
  <c r="E14" i="4"/>
  <c r="F14" i="4"/>
  <c r="G14" i="4"/>
  <c r="H14" i="4"/>
  <c r="I14" i="4"/>
  <c r="J14" i="4"/>
  <c r="K14" i="4"/>
  <c r="L14" i="4"/>
  <c r="M14" i="4"/>
  <c r="C15" i="4"/>
  <c r="D15" i="4"/>
  <c r="E15" i="4"/>
  <c r="F15" i="4"/>
  <c r="G15" i="4"/>
  <c r="H15" i="4"/>
  <c r="I15" i="4"/>
  <c r="J15" i="4"/>
  <c r="K15" i="4"/>
  <c r="L15" i="4"/>
  <c r="M15" i="4"/>
  <c r="C16" i="4"/>
  <c r="D16" i="4"/>
  <c r="E16" i="4"/>
  <c r="F16" i="4"/>
  <c r="G16" i="4"/>
  <c r="H16" i="4"/>
  <c r="I16" i="4"/>
  <c r="J16" i="4"/>
  <c r="K16" i="4"/>
  <c r="L16" i="4"/>
  <c r="M16" i="4"/>
  <c r="C17" i="4"/>
  <c r="D17" i="4"/>
  <c r="E17" i="4"/>
  <c r="F17" i="4"/>
  <c r="G17" i="4"/>
  <c r="H17" i="4"/>
  <c r="I17" i="4"/>
  <c r="J17" i="4"/>
  <c r="K17" i="4"/>
  <c r="L17" i="4"/>
  <c r="M17" i="4"/>
  <c r="C18" i="4"/>
  <c r="D18" i="4"/>
  <c r="E18" i="4"/>
  <c r="F18" i="4"/>
  <c r="G18" i="4"/>
  <c r="H18" i="4"/>
  <c r="I18" i="4"/>
  <c r="J18" i="4"/>
  <c r="K18" i="4"/>
  <c r="L18" i="4"/>
  <c r="M18" i="4"/>
  <c r="C19" i="4"/>
  <c r="D19" i="4"/>
  <c r="E19" i="4"/>
  <c r="F19" i="4"/>
  <c r="G19" i="4"/>
  <c r="H19" i="4"/>
  <c r="I19" i="4"/>
  <c r="J19" i="4"/>
  <c r="K19" i="4"/>
  <c r="L19" i="4"/>
  <c r="M19" i="4"/>
  <c r="C20" i="4"/>
  <c r="D20" i="4"/>
  <c r="E20" i="4"/>
  <c r="F20" i="4"/>
  <c r="G20" i="4"/>
  <c r="H20" i="4"/>
  <c r="I20" i="4"/>
  <c r="J20" i="4"/>
  <c r="K20" i="4"/>
  <c r="L20" i="4"/>
  <c r="M20" i="4"/>
  <c r="C21" i="4"/>
  <c r="D21" i="4"/>
  <c r="E21" i="4"/>
  <c r="F21" i="4"/>
  <c r="G21" i="4"/>
  <c r="H21" i="4"/>
  <c r="I21" i="4"/>
  <c r="J21" i="4"/>
  <c r="K21" i="4"/>
  <c r="L21" i="4"/>
  <c r="M21" i="4"/>
  <c r="C22" i="4"/>
  <c r="D22" i="4"/>
  <c r="E22" i="4"/>
  <c r="F22" i="4"/>
  <c r="G22" i="4"/>
  <c r="H22" i="4"/>
  <c r="I22" i="4"/>
  <c r="J22" i="4"/>
  <c r="K22" i="4"/>
  <c r="L22" i="4"/>
  <c r="M22" i="4"/>
  <c r="C23" i="4"/>
  <c r="D23" i="4"/>
  <c r="E23" i="4"/>
  <c r="F23" i="4"/>
  <c r="G23" i="4"/>
  <c r="H23" i="4"/>
  <c r="I23" i="4"/>
  <c r="J23" i="4"/>
  <c r="K23" i="4"/>
  <c r="L23" i="4"/>
  <c r="M23" i="4"/>
  <c r="C24" i="4"/>
  <c r="D24" i="4"/>
  <c r="E24" i="4"/>
  <c r="F24" i="4"/>
  <c r="G24" i="4"/>
  <c r="H24" i="4"/>
  <c r="I24" i="4"/>
  <c r="J24" i="4"/>
  <c r="K24" i="4"/>
  <c r="L24" i="4"/>
  <c r="M24" i="4"/>
  <c r="C25" i="4"/>
  <c r="D25" i="4"/>
  <c r="E25" i="4"/>
  <c r="F25" i="4"/>
  <c r="G25" i="4"/>
  <c r="H25" i="4"/>
  <c r="I25" i="4"/>
  <c r="J25" i="4"/>
  <c r="K25" i="4"/>
  <c r="L25" i="4"/>
  <c r="M25" i="4"/>
  <c r="C26" i="4"/>
  <c r="D26" i="4"/>
  <c r="E26" i="4"/>
  <c r="F26" i="4"/>
  <c r="G26" i="4"/>
  <c r="H26" i="4"/>
  <c r="I26" i="4"/>
  <c r="J26" i="4"/>
  <c r="K26" i="4"/>
  <c r="L26" i="4"/>
  <c r="M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7" i="4"/>
</calcChain>
</file>

<file path=xl/sharedStrings.xml><?xml version="1.0" encoding="utf-8"?>
<sst xmlns="http://schemas.openxmlformats.org/spreadsheetml/2006/main" count="246" uniqueCount="94">
  <si>
    <t>Year</t>
  </si>
  <si>
    <t>N.L.</t>
  </si>
  <si>
    <t>P.E.I.</t>
  </si>
  <si>
    <t>N.S.</t>
  </si>
  <si>
    <t>N.B.</t>
  </si>
  <si>
    <t>Que.</t>
  </si>
  <si>
    <t>Alta.</t>
  </si>
  <si>
    <t>B.C.</t>
  </si>
  <si>
    <t>Y.T.</t>
  </si>
  <si>
    <t>N.W.T.</t>
  </si>
  <si>
    <t>Nvt.</t>
  </si>
  <si>
    <t>Level</t>
  </si>
  <si>
    <t>Année</t>
  </si>
  <si>
    <t>Canada</t>
  </si>
  <si>
    <t>T.-N.-L.</t>
  </si>
  <si>
    <t>Î.-P.-É.</t>
  </si>
  <si>
    <t>N.-É.</t>
  </si>
  <si>
    <t>N.-B.</t>
  </si>
  <si>
    <t>Qc</t>
  </si>
  <si>
    <t>Ont.</t>
  </si>
  <si>
    <t>Man.</t>
  </si>
  <si>
    <t>Sask.</t>
  </si>
  <si>
    <t>Alb.</t>
  </si>
  <si>
    <t>C.-B.</t>
  </si>
  <si>
    <t>Yn</t>
  </si>
  <si>
    <t>T.N.-O.</t>
  </si>
  <si>
    <t>Nt</t>
  </si>
  <si>
    <t>Niveau</t>
  </si>
  <si>
    <t>ID</t>
  </si>
  <si>
    <t>PD</t>
  </si>
  <si>
    <t>PR</t>
  </si>
  <si>
    <t>PP</t>
  </si>
  <si>
    <t>ID : Final intercensal estimates. - Estimations intercensitaires définitives.</t>
  </si>
  <si>
    <t>PR : Updated postcensal estimates. - Estimations postcensitaires mises à jour.</t>
  </si>
  <si>
    <t>PD : Final postcensal estimates. - Estimations postcensitaires définitives.</t>
  </si>
  <si>
    <t>PP : Preliminary postcensal estimates. - Estimation postcensitaires provisoires.</t>
  </si>
  <si>
    <t>Population % Change, July 1, Canada, Provinces and Territories</t>
  </si>
  <si>
    <t>-</t>
  </si>
  <si>
    <r>
      <t>Variation en % de la population, 1</t>
    </r>
    <r>
      <rPr>
        <b/>
        <vertAlign val="superscript"/>
        <sz val="9"/>
        <rFont val="Calibri"/>
        <family val="2"/>
        <scheme val="minor"/>
      </rPr>
      <t>er</t>
    </r>
    <r>
      <rPr>
        <b/>
        <sz val="9"/>
        <rFont val="Calibri"/>
        <family val="2"/>
        <scheme val="minor"/>
      </rPr>
      <t xml:space="preserve"> juillet, Canada, provinces et territoires</t>
    </r>
  </si>
  <si>
    <t>Source : Statistics Canada, Demography Division - Table 17-10-0009-01. - Statistique Canada, Division de la démographie - Tableau 17-10-0009-01.</t>
  </si>
  <si>
    <t>1971-1972</t>
  </si>
  <si>
    <t>1972-1973</t>
  </si>
  <si>
    <t>1973-1974</t>
  </si>
  <si>
    <t>1974-1975</t>
  </si>
  <si>
    <t>1975-1976</t>
  </si>
  <si>
    <t>1976-1977</t>
  </si>
  <si>
    <t>1977-1978</t>
  </si>
  <si>
    <t>1978-1979</t>
  </si>
  <si>
    <t>1979-1980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</si>
  <si>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</si>
  <si>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</si>
  <si>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</si>
  <si>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</si>
  <si>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</si>
  <si>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</si>
  <si>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</si>
  <si>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</si>
  <si>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</si>
  <si>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</si>
  <si>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</si>
  <si>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</si>
  <si>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</si>
  <si>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</si>
  <si>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</si>
  <si>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</si>
  <si>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</si>
  <si>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</si>
  <si>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</si>
  <si>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</si>
  <si>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</si>
  <si>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</si>
  <si>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</si>
  <si>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</si>
  <si>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</si>
  <si>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</si>
  <si>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</si>
  <si>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</si>
  <si>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</si>
  <si>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</si>
  <si>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</si>
  <si>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</si>
  <si>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</si>
  <si>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</si>
  <si>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</si>
  <si>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</si>
  <si>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</si>
  <si>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</si>
  <si>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</si>
  <si>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</si>
  <si>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</si>
  <si>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</si>
  <si>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Table 1  Annual population estimates for July 1, 1971 to 2022, Canada, provinces and territories</t>
  </si>
  <si>
    <r>
      <t>Tableau 1  Estimations annuelles de la population au 1</t>
    </r>
    <r>
      <rPr>
        <b/>
        <vertAlign val="superscript"/>
        <sz val="9"/>
        <color theme="1"/>
        <rFont val="Calibri"/>
        <family val="2"/>
        <scheme val="minor"/>
      </rPr>
      <t>er</t>
    </r>
    <r>
      <rPr>
        <b/>
        <sz val="9"/>
        <color theme="1"/>
        <rFont val="Calibri"/>
        <family val="2"/>
        <scheme val="minor"/>
      </rPr>
      <t xml:space="preserve"> juillet, 1971 à 2022, Canada, provinces et territoires</t>
    </r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</si>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</sst>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1">
    <border>
      <left/>
      <right/>
      <top/>
      <bottom/>
      <diagonal/>
    </border>
  </borders>
  <cellStyleXfs count="33">
    <xf numFmtId="0" fontId="0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</cellStyleXfs>
  <cellXfs count="44">
    <xf numFmtId="0" fontId="0" fillId="0" borderId="0" xfId="0"/>
    <xf numFmtId="3" fontId="7" fillId="0" borderId="0" xfId="0" applyNumberFormat="1" applyFont="1" applyProtection="1"/>
    <xf numFmtId="0" fontId="7" fillId="0" borderId="0" xfId="0" applyFont="1"/>
    <xf numFmtId="15" fontId="7" fillId="0" borderId="0" xfId="0" quotePrefix="1" applyNumberFormat="1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15" fillId="0" borderId="0" xfId="0" applyNumberFormat="1" applyFont="1"/>
    <xf numFmtId="0" fontId="1" fillId="0" borderId="0" xfId="26"/>
    <xf numFmtId="0" fontId="7" fillId="0" borderId="0" xfId="15" applyFont="1"/>
    <xf numFmtId="0" fontId="8" fillId="0" borderId="0" xfId="15" applyFont="1"/>
    <xf numFmtId="3" fontId="7" fillId="0" borderId="0" xfId="15" applyNumberFormat="1" applyFont="1"/>
    <xf numFmtId="0" fontId="9" fillId="0" borderId="0" xfId="26" applyFont="1" applyAlignment="1">
      <alignment horizontal="left"/>
    </xf>
    <xf numFmtId="0" fontId="9" fillId="0" borderId="0" xfId="26" applyFont="1" applyAlignment="1">
      <alignment horizontal="right"/>
    </xf>
    <xf numFmtId="0" fontId="11" fillId="2" borderId="0" xfId="26" applyFont="1" applyFill="1" applyAlignment="1">
      <alignment horizontal="left"/>
    </xf>
    <xf numFmtId="0" fontId="11" fillId="2" borderId="0" xfId="26" applyFont="1" applyFill="1" applyAlignment="1">
      <alignment horizontal="right"/>
    </xf>
    <xf numFmtId="0" fontId="11" fillId="2" borderId="0" xfId="26" applyFont="1" applyFill="1" applyAlignment="1">
      <alignment horizontal="center"/>
    </xf>
    <xf numFmtId="0" fontId="12" fillId="0" borderId="0" xfId="26" applyFont="1" applyAlignment="1">
      <alignment horizontal="left"/>
    </xf>
    <xf numFmtId="3" fontId="12" fillId="0" borderId="0" xfId="26" applyNumberFormat="1" applyFont="1" applyAlignment="1">
      <alignment horizontal="right"/>
    </xf>
    <xf numFmtId="0" fontId="12" fillId="0" borderId="0" xfId="26" applyFont="1" applyAlignment="1">
      <alignment horizontal="center"/>
    </xf>
    <xf numFmtId="0" fontId="12" fillId="0" borderId="0" xfId="26" applyFont="1"/>
    <xf numFmtId="15" fontId="7" fillId="0" borderId="0" xfId="15" applyNumberFormat="1" applyFont="1" applyAlignment="1"/>
    <xf numFmtId="0" fontId="1" fillId="0" borderId="0" xfId="26"/>
    <xf numFmtId="0" fontId="7" fillId="0" borderId="0" xfId="15" applyFont="1"/>
    <xf numFmtId="0" fontId="8" fillId="0" borderId="0" xfId="15" applyFont="1"/>
    <xf numFmtId="3" fontId="7" fillId="0" borderId="0" xfId="15" applyNumberFormat="1" applyFont="1"/>
    <xf numFmtId="0" fontId="11" fillId="2" borderId="0" xfId="26" applyFont="1" applyFill="1" applyAlignment="1">
      <alignment horizontal="left"/>
    </xf>
    <xf numFmtId="0" fontId="11" fillId="2" borderId="0" xfId="26" applyFont="1" applyFill="1" applyAlignment="1">
      <alignment horizontal="right"/>
    </xf>
    <xf numFmtId="0" fontId="12" fillId="0" borderId="0" xfId="26" applyFont="1" applyAlignment="1">
      <alignment horizontal="left"/>
    </xf>
    <xf numFmtId="3" fontId="12" fillId="0" borderId="0" xfId="26" applyNumberFormat="1" applyFont="1" applyAlignment="1">
      <alignment horizontal="right"/>
    </xf>
    <xf numFmtId="0" fontId="12" fillId="0" borderId="0" xfId="26" applyFont="1"/>
    <xf numFmtId="15" fontId="7" fillId="0" borderId="0" xfId="15" applyNumberFormat="1" applyFont="1" applyAlignment="1"/>
    <xf numFmtId="2" fontId="12" fillId="0" borderId="0" xfId="26" applyNumberFormat="1" applyFont="1" applyAlignment="1">
      <alignment horizontal="right"/>
    </xf>
    <xf numFmtId="0" fontId="9" fillId="0" borderId="0" xfId="26" applyFont="1" applyAlignment="1">
      <alignment horizontal="left"/>
    </xf>
    <xf numFmtId="0" fontId="9" fillId="0" borderId="0" xfId="26" applyFont="1" applyAlignment="1">
      <alignment horizontal="right"/>
    </xf>
    <xf numFmtId="0" fontId="9" fillId="0" borderId="0" xfId="26" applyFont="1" applyAlignment="1">
      <alignment horizontal="left"/>
    </xf>
    <xf numFmtId="0" fontId="9" fillId="0" borderId="0" xfId="26" applyFont="1" applyAlignment="1">
      <alignment horizontal="right"/>
    </xf>
    <xf numFmtId="0" fontId="12" fillId="0" borderId="0" xfId="26" applyFont="1" applyAlignment="1">
      <alignment horizontal="left"/>
    </xf>
    <xf numFmtId="15" fontId="7" fillId="0" borderId="0" xfId="15" applyNumberFormat="1" applyFont="1" applyAlignment="1">
      <alignment horizontal="left"/>
    </xf>
    <xf numFmtId="14" fontId="7" fillId="0" borderId="0" xfId="0" applyNumberFormat="1" applyFont="1"/>
    <xf numFmtId="15" fontId="7" fillId="0" borderId="0" xfId="15" applyNumberFormat="1" applyFont="1" applyAlignment="1">
      <alignment horizontal="left"/>
    </xf>
    <xf numFmtId="0" fontId="9" fillId="0" borderId="0" xfId="26" applyFont="1" applyAlignment="1">
      <alignment horizontal="center"/>
    </xf>
    <xf numFmtId="0" fontId="13" fillId="0" borderId="0" xfId="32" applyFont="1" applyAlignment="1">
      <alignment horizontal="center"/>
    </xf>
  </cellXfs>
  <cellStyles count="33">
    <cellStyle name="Normal" xfId="0" builtinId="0"/>
    <cellStyle name="Normal 10" xfId="26" xr:uid="{00000000-0005-0000-0000-000001000000}"/>
    <cellStyle name="Normal 11" xfId="15" xr:uid="{00000000-0005-0000-0000-000002000000}"/>
    <cellStyle name="Normal 12" xfId="31" xr:uid="{00000000-0005-0000-0000-000003000000}"/>
    <cellStyle name="Normal 12 2" xfId="32" xr:uid="{00000000-0005-0000-0000-000004000000}"/>
    <cellStyle name="Normal 13" xfId="13" xr:uid="{00000000-0005-0000-0000-000005000000}"/>
    <cellStyle name="Normal 2" xfId="2" xr:uid="{00000000-0005-0000-0000-000006000000}"/>
    <cellStyle name="Normal 2 2" xfId="8" xr:uid="{00000000-0005-0000-0000-000007000000}"/>
    <cellStyle name="Normal 2 2 2" xfId="22" xr:uid="{00000000-0005-0000-0000-000008000000}"/>
    <cellStyle name="Normal 2 3" xfId="27" xr:uid="{00000000-0005-0000-0000-000009000000}"/>
    <cellStyle name="Normal 2 4" xfId="17" xr:uid="{00000000-0005-0000-0000-00000A000000}"/>
    <cellStyle name="Normal 3" xfId="3" xr:uid="{00000000-0005-0000-0000-00000B000000}"/>
    <cellStyle name="Normal 4" xfId="4" xr:uid="{00000000-0005-0000-0000-00000C000000}"/>
    <cellStyle name="Normal 4 2" xfId="9" xr:uid="{00000000-0005-0000-0000-00000D000000}"/>
    <cellStyle name="Normal 4 2 2" xfId="23" xr:uid="{00000000-0005-0000-0000-00000E000000}"/>
    <cellStyle name="Normal 4 3" xfId="28" xr:uid="{00000000-0005-0000-0000-00000F000000}"/>
    <cellStyle name="Normal 4 4" xfId="18" xr:uid="{00000000-0005-0000-0000-000010000000}"/>
    <cellStyle name="Normal 5" xfId="5" xr:uid="{00000000-0005-0000-0000-000011000000}"/>
    <cellStyle name="Normal 5 2" xfId="10" xr:uid="{00000000-0005-0000-0000-000012000000}"/>
    <cellStyle name="Normal 5 2 2" xfId="24" xr:uid="{00000000-0005-0000-0000-000013000000}"/>
    <cellStyle name="Normal 5 3" xfId="29" xr:uid="{00000000-0005-0000-0000-000014000000}"/>
    <cellStyle name="Normal 5 4" xfId="19" xr:uid="{00000000-0005-0000-0000-000015000000}"/>
    <cellStyle name="Normal 6" xfId="6" xr:uid="{00000000-0005-0000-0000-000016000000}"/>
    <cellStyle name="Normal 6 2" xfId="11" xr:uid="{00000000-0005-0000-0000-000017000000}"/>
    <cellStyle name="Normal 6 2 2" xfId="25" xr:uid="{00000000-0005-0000-0000-000018000000}"/>
    <cellStyle name="Normal 6 3" xfId="30" xr:uid="{00000000-0005-0000-0000-000019000000}"/>
    <cellStyle name="Normal 6 4" xfId="20" xr:uid="{00000000-0005-0000-0000-00001A000000}"/>
    <cellStyle name="Normal 7" xfId="1" xr:uid="{00000000-0005-0000-0000-00001B000000}"/>
    <cellStyle name="Normal 8" xfId="7" xr:uid="{00000000-0005-0000-0000-00001C000000}"/>
    <cellStyle name="Normal 9" xfId="12" xr:uid="{00000000-0005-0000-0000-00001D000000}"/>
    <cellStyle name="Normal 9 2" xfId="21" xr:uid="{00000000-0005-0000-0000-00001E000000}"/>
    <cellStyle name="Percent 2" xfId="16" xr:uid="{00000000-0005-0000-0000-00001F000000}"/>
    <cellStyle name="Percent 3" xfId="14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83"/>
  <sheetViews>
    <sheetView showGridLines="0" tabSelected="1" zoomScaleNormal="100" workbookViewId="0">
      <pane xSplit="1" ySplit="5" topLeftCell="B20" activePane="bottomRight" state="frozen"/>
      <selection sqref="A1:P1"/>
      <selection pane="topRight" sqref="A1:P1"/>
      <selection pane="bottomLeft" sqref="A1:P1"/>
      <selection pane="bottomRight" activeCell="S64" sqref="S64"/>
    </sheetView>
  </sheetViews>
  <sheetFormatPr defaultColWidth="9.140625" defaultRowHeight="12" x14ac:dyDescent="0.2"/>
  <cols>
    <col min="1" max="1" width="5.28515625" style="2" customWidth="1"/>
    <col min="2" max="2" width="8.7109375" style="2" customWidth="1"/>
    <col min="3" max="4" width="6.7109375" style="2" customWidth="1"/>
    <col min="5" max="5" width="7.85546875" style="2" bestFit="1" customWidth="1"/>
    <col min="6" max="6" width="6.7109375" style="2" customWidth="1"/>
    <col min="7" max="12" width="8.7109375" style="2" customWidth="1"/>
    <col min="13" max="15" width="6.7109375" style="2" customWidth="1"/>
    <col min="16" max="16" width="5.7109375" style="2" customWidth="1"/>
    <col min="17" max="16384" width="9.140625" style="2"/>
  </cols>
  <sheetData>
    <row r="1" spans="1:17" x14ac:dyDescent="0.2">
      <c r="A1" s="42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4.25" x14ac:dyDescent="0.2">
      <c r="A2" s="42" t="s">
        <v>92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7" x14ac:dyDescent="0.2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</row>
    <row r="4" spans="1:17" x14ac:dyDescent="0.2">
      <c r="A4" s="13" t="s">
        <v>0</v>
      </c>
      <c r="B4" s="14" t="s">
        <v>13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19</v>
      </c>
      <c r="I4" s="14" t="s">
        <v>20</v>
      </c>
      <c r="J4" s="14" t="s">
        <v>21</v>
      </c>
      <c r="K4" s="14" t="s">
        <v>6</v>
      </c>
      <c r="L4" s="14" t="s">
        <v>7</v>
      </c>
      <c r="M4" s="14" t="s">
        <v>8</v>
      </c>
      <c r="N4" s="14" t="s">
        <v>9</v>
      </c>
      <c r="O4" s="14" t="s">
        <v>10</v>
      </c>
      <c r="P4" s="14" t="s">
        <v>11</v>
      </c>
    </row>
    <row r="5" spans="1:17" x14ac:dyDescent="0.2">
      <c r="A5" s="13" t="s">
        <v>12</v>
      </c>
      <c r="B5" s="14"/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/>
      <c r="I5" s="14"/>
      <c r="J5" s="14"/>
      <c r="K5" s="14" t="s">
        <v>22</v>
      </c>
      <c r="L5" s="14" t="s">
        <v>23</v>
      </c>
      <c r="M5" s="14" t="s">
        <v>24</v>
      </c>
      <c r="N5" s="14" t="s">
        <v>25</v>
      </c>
      <c r="O5" s="14" t="s">
        <v>26</v>
      </c>
      <c r="P5" s="14" t="s">
        <v>27</v>
      </c>
    </row>
    <row r="6" spans="1:17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7" x14ac:dyDescent="0.2">
      <c r="A7" s="18">
        <v>1971</v>
      </c>
      <c r="B7" s="19">
        <v>21962032</v>
      </c>
      <c r="C7" s="19">
        <v>530854</v>
      </c>
      <c r="D7" s="19">
        <v>112591</v>
      </c>
      <c r="E7" s="19">
        <v>797294</v>
      </c>
      <c r="F7" s="19">
        <v>642471</v>
      </c>
      <c r="G7" s="19">
        <v>6137305</v>
      </c>
      <c r="H7" s="19">
        <v>7849027</v>
      </c>
      <c r="I7" s="19">
        <v>998876</v>
      </c>
      <c r="J7" s="19">
        <v>932038</v>
      </c>
      <c r="K7" s="19">
        <v>1665717</v>
      </c>
      <c r="L7" s="19">
        <v>2240470</v>
      </c>
      <c r="M7" s="19">
        <v>18991</v>
      </c>
      <c r="N7" s="19" t="s">
        <v>93</v>
      </c>
      <c r="O7" s="19" t="s">
        <v>93</v>
      </c>
      <c r="P7" s="20" t="s">
        <v>28</v>
      </c>
      <c r="Q7" s="4"/>
    </row>
    <row r="8" spans="1:17" x14ac:dyDescent="0.2">
      <c r="A8" s="18">
        <v>1972</v>
      </c>
      <c r="B8" s="19">
        <v>22218463</v>
      </c>
      <c r="C8" s="19">
        <v>539124</v>
      </c>
      <c r="D8" s="19">
        <v>113460</v>
      </c>
      <c r="E8" s="19">
        <v>802255</v>
      </c>
      <c r="F8" s="19">
        <v>648769</v>
      </c>
      <c r="G8" s="19">
        <v>6174216</v>
      </c>
      <c r="H8" s="19">
        <v>7963117</v>
      </c>
      <c r="I8" s="19">
        <v>1001652</v>
      </c>
      <c r="J8" s="19">
        <v>920780</v>
      </c>
      <c r="K8" s="19">
        <v>1694090</v>
      </c>
      <c r="L8" s="19">
        <v>2302086</v>
      </c>
      <c r="M8" s="19">
        <v>20143</v>
      </c>
      <c r="N8" s="19" t="s">
        <v>93</v>
      </c>
      <c r="O8" s="19" t="s">
        <v>93</v>
      </c>
      <c r="P8" s="20" t="s">
        <v>28</v>
      </c>
      <c r="Q8" s="4"/>
    </row>
    <row r="9" spans="1:17" x14ac:dyDescent="0.2">
      <c r="A9" s="18">
        <v>1973</v>
      </c>
      <c r="B9" s="19">
        <v>22491777</v>
      </c>
      <c r="C9" s="19">
        <v>545561</v>
      </c>
      <c r="D9" s="19">
        <v>114620</v>
      </c>
      <c r="E9" s="19">
        <v>812386</v>
      </c>
      <c r="F9" s="19">
        <v>656720</v>
      </c>
      <c r="G9" s="19">
        <v>6213149</v>
      </c>
      <c r="H9" s="19">
        <v>8075547</v>
      </c>
      <c r="I9" s="19">
        <v>1007358</v>
      </c>
      <c r="J9" s="19">
        <v>911937</v>
      </c>
      <c r="K9" s="19">
        <v>1725327</v>
      </c>
      <c r="L9" s="19">
        <v>2367271</v>
      </c>
      <c r="M9" s="19">
        <v>21148</v>
      </c>
      <c r="N9" s="19" t="s">
        <v>93</v>
      </c>
      <c r="O9" s="19" t="s">
        <v>93</v>
      </c>
      <c r="P9" s="20" t="s">
        <v>28</v>
      </c>
      <c r="Q9" s="4"/>
    </row>
    <row r="10" spans="1:17" x14ac:dyDescent="0.2">
      <c r="A10" s="18">
        <v>1974</v>
      </c>
      <c r="B10" s="19">
        <v>22807969</v>
      </c>
      <c r="C10" s="19">
        <v>549604</v>
      </c>
      <c r="D10" s="19">
        <v>115962</v>
      </c>
      <c r="E10" s="19">
        <v>818751</v>
      </c>
      <c r="F10" s="19">
        <v>664744</v>
      </c>
      <c r="G10" s="19">
        <v>6268571</v>
      </c>
      <c r="H10" s="19">
        <v>8204275</v>
      </c>
      <c r="I10" s="19">
        <v>1018206</v>
      </c>
      <c r="J10" s="19">
        <v>908457</v>
      </c>
      <c r="K10" s="19">
        <v>1754621</v>
      </c>
      <c r="L10" s="19">
        <v>2442578</v>
      </c>
      <c r="M10" s="19">
        <v>21069</v>
      </c>
      <c r="N10" s="19" t="s">
        <v>93</v>
      </c>
      <c r="O10" s="19" t="s">
        <v>93</v>
      </c>
      <c r="P10" s="20" t="s">
        <v>28</v>
      </c>
      <c r="Q10" s="4"/>
    </row>
    <row r="11" spans="1:17" x14ac:dyDescent="0.2">
      <c r="A11" s="18">
        <v>1975</v>
      </c>
      <c r="B11" s="19">
        <v>23143275</v>
      </c>
      <c r="C11" s="19">
        <v>556496</v>
      </c>
      <c r="D11" s="19">
        <v>117724</v>
      </c>
      <c r="E11" s="19">
        <v>826549</v>
      </c>
      <c r="F11" s="19">
        <v>677008</v>
      </c>
      <c r="G11" s="19">
        <v>6330303</v>
      </c>
      <c r="H11" s="19">
        <v>8319795</v>
      </c>
      <c r="I11" s="19">
        <v>1024975</v>
      </c>
      <c r="J11" s="19">
        <v>917415</v>
      </c>
      <c r="K11" s="19">
        <v>1808689</v>
      </c>
      <c r="L11" s="19">
        <v>2499564</v>
      </c>
      <c r="M11" s="19">
        <v>21908</v>
      </c>
      <c r="N11" s="19" t="s">
        <v>93</v>
      </c>
      <c r="O11" s="19" t="s">
        <v>93</v>
      </c>
      <c r="P11" s="20" t="s">
        <v>28</v>
      </c>
      <c r="Q11" s="4"/>
    </row>
    <row r="12" spans="1:17" x14ac:dyDescent="0.2">
      <c r="A12" s="18">
        <v>1976</v>
      </c>
      <c r="B12" s="19">
        <v>23449808</v>
      </c>
      <c r="C12" s="19">
        <v>562639</v>
      </c>
      <c r="D12" s="19">
        <v>118648</v>
      </c>
      <c r="E12" s="19">
        <v>835166</v>
      </c>
      <c r="F12" s="19">
        <v>689494</v>
      </c>
      <c r="G12" s="19">
        <v>6396761</v>
      </c>
      <c r="H12" s="19">
        <v>8413779</v>
      </c>
      <c r="I12" s="19">
        <v>1031758</v>
      </c>
      <c r="J12" s="19">
        <v>931612</v>
      </c>
      <c r="K12" s="19">
        <v>1869287</v>
      </c>
      <c r="L12" s="19">
        <v>2533899</v>
      </c>
      <c r="M12" s="19">
        <v>22441</v>
      </c>
      <c r="N12" s="19" t="s">
        <v>93</v>
      </c>
      <c r="O12" s="19" t="s">
        <v>93</v>
      </c>
      <c r="P12" s="20" t="s">
        <v>28</v>
      </c>
      <c r="Q12" s="4"/>
    </row>
    <row r="13" spans="1:17" x14ac:dyDescent="0.2">
      <c r="A13" s="18">
        <v>1977</v>
      </c>
      <c r="B13" s="19">
        <v>23725843</v>
      </c>
      <c r="C13" s="19">
        <v>565348</v>
      </c>
      <c r="D13" s="19">
        <v>119902</v>
      </c>
      <c r="E13" s="19">
        <v>840028</v>
      </c>
      <c r="F13" s="19">
        <v>695843</v>
      </c>
      <c r="G13" s="19">
        <v>6433133</v>
      </c>
      <c r="H13" s="19">
        <v>8504080</v>
      </c>
      <c r="I13" s="19">
        <v>1037369</v>
      </c>
      <c r="J13" s="19">
        <v>944621</v>
      </c>
      <c r="K13" s="19">
        <v>1948263</v>
      </c>
      <c r="L13" s="19">
        <v>2570315</v>
      </c>
      <c r="M13" s="19">
        <v>22462</v>
      </c>
      <c r="N13" s="19" t="s">
        <v>93</v>
      </c>
      <c r="O13" s="19" t="s">
        <v>93</v>
      </c>
      <c r="P13" s="20" t="s">
        <v>28</v>
      </c>
      <c r="Q13" s="4"/>
    </row>
    <row r="14" spans="1:17" x14ac:dyDescent="0.2">
      <c r="A14" s="18">
        <v>1978</v>
      </c>
      <c r="B14" s="19">
        <v>23963203</v>
      </c>
      <c r="C14" s="19">
        <v>567639</v>
      </c>
      <c r="D14" s="19">
        <v>121684</v>
      </c>
      <c r="E14" s="19">
        <v>844628</v>
      </c>
      <c r="F14" s="19">
        <v>699514</v>
      </c>
      <c r="G14" s="19">
        <v>6440459</v>
      </c>
      <c r="H14" s="19">
        <v>8590144</v>
      </c>
      <c r="I14" s="19">
        <v>1040881</v>
      </c>
      <c r="J14" s="19">
        <v>952430</v>
      </c>
      <c r="K14" s="19">
        <v>2022241</v>
      </c>
      <c r="L14" s="19">
        <v>2615162</v>
      </c>
      <c r="M14" s="19">
        <v>23157</v>
      </c>
      <c r="N14" s="19" t="s">
        <v>93</v>
      </c>
      <c r="O14" s="19" t="s">
        <v>93</v>
      </c>
      <c r="P14" s="20" t="s">
        <v>28</v>
      </c>
      <c r="Q14" s="4"/>
    </row>
    <row r="15" spans="1:17" x14ac:dyDescent="0.2">
      <c r="A15" s="18">
        <v>1979</v>
      </c>
      <c r="B15" s="19">
        <v>24201544</v>
      </c>
      <c r="C15" s="19">
        <v>570075</v>
      </c>
      <c r="D15" s="19">
        <v>122885</v>
      </c>
      <c r="E15" s="19">
        <v>849396</v>
      </c>
      <c r="F15" s="19">
        <v>703158</v>
      </c>
      <c r="G15" s="19">
        <v>6465996</v>
      </c>
      <c r="H15" s="19">
        <v>8662088</v>
      </c>
      <c r="I15" s="19">
        <v>1037272</v>
      </c>
      <c r="J15" s="19">
        <v>959735</v>
      </c>
      <c r="K15" s="19">
        <v>2096966</v>
      </c>
      <c r="L15" s="19">
        <v>2665238</v>
      </c>
      <c r="M15" s="19">
        <v>22972</v>
      </c>
      <c r="N15" s="19" t="s">
        <v>93</v>
      </c>
      <c r="O15" s="19" t="s">
        <v>93</v>
      </c>
      <c r="P15" s="20" t="s">
        <v>28</v>
      </c>
      <c r="Q15" s="4"/>
    </row>
    <row r="16" spans="1:17" x14ac:dyDescent="0.2">
      <c r="A16" s="18">
        <v>1980</v>
      </c>
      <c r="B16" s="19">
        <v>24515667</v>
      </c>
      <c r="C16" s="19">
        <v>572759</v>
      </c>
      <c r="D16" s="19">
        <v>123735</v>
      </c>
      <c r="E16" s="19">
        <v>852659</v>
      </c>
      <c r="F16" s="19">
        <v>706219</v>
      </c>
      <c r="G16" s="19">
        <v>6505997</v>
      </c>
      <c r="H16" s="19">
        <v>8746013</v>
      </c>
      <c r="I16" s="19">
        <v>1034435</v>
      </c>
      <c r="J16" s="19">
        <v>967548</v>
      </c>
      <c r="K16" s="19">
        <v>2191029</v>
      </c>
      <c r="L16" s="19">
        <v>2745861</v>
      </c>
      <c r="M16" s="19">
        <v>23019</v>
      </c>
      <c r="N16" s="19" t="s">
        <v>93</v>
      </c>
      <c r="O16" s="19" t="s">
        <v>93</v>
      </c>
      <c r="P16" s="20" t="s">
        <v>28</v>
      </c>
      <c r="Q16" s="4"/>
    </row>
    <row r="17" spans="1:45" x14ac:dyDescent="0.2">
      <c r="A17" s="18">
        <v>1981</v>
      </c>
      <c r="B17" s="19">
        <v>24819915</v>
      </c>
      <c r="C17" s="19">
        <v>575302</v>
      </c>
      <c r="D17" s="19">
        <v>123551</v>
      </c>
      <c r="E17" s="19">
        <v>854871</v>
      </c>
      <c r="F17" s="19">
        <v>706438</v>
      </c>
      <c r="G17" s="19">
        <v>6547207</v>
      </c>
      <c r="H17" s="19">
        <v>8812286</v>
      </c>
      <c r="I17" s="19">
        <v>1035545</v>
      </c>
      <c r="J17" s="19">
        <v>975759</v>
      </c>
      <c r="K17" s="19">
        <v>2291104</v>
      </c>
      <c r="L17" s="19">
        <v>2826558</v>
      </c>
      <c r="M17" s="19">
        <v>23880</v>
      </c>
      <c r="N17" s="19" t="s">
        <v>93</v>
      </c>
      <c r="O17" s="19" t="s">
        <v>93</v>
      </c>
      <c r="P17" s="20" t="s">
        <v>28</v>
      </c>
      <c r="Q17" s="4"/>
    </row>
    <row r="18" spans="1:45" x14ac:dyDescent="0.2">
      <c r="A18" s="18">
        <v>1982</v>
      </c>
      <c r="B18" s="19">
        <v>25116942</v>
      </c>
      <c r="C18" s="19">
        <v>573795</v>
      </c>
      <c r="D18" s="19">
        <v>123588</v>
      </c>
      <c r="E18" s="19">
        <v>859038</v>
      </c>
      <c r="F18" s="19">
        <v>707457</v>
      </c>
      <c r="G18" s="19">
        <v>6580631</v>
      </c>
      <c r="H18" s="19">
        <v>8920288</v>
      </c>
      <c r="I18" s="19">
        <v>1045224</v>
      </c>
      <c r="J18" s="19">
        <v>986582</v>
      </c>
      <c r="K18" s="19">
        <v>2369827</v>
      </c>
      <c r="L18" s="19">
        <v>2876513</v>
      </c>
      <c r="M18" s="19">
        <v>24668</v>
      </c>
      <c r="N18" s="19" t="s">
        <v>93</v>
      </c>
      <c r="O18" s="19" t="s">
        <v>93</v>
      </c>
      <c r="P18" s="20" t="s">
        <v>28</v>
      </c>
      <c r="Q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7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x14ac:dyDescent="0.2">
      <c r="A19" s="18">
        <v>1983</v>
      </c>
      <c r="B19" s="19">
        <v>25366451</v>
      </c>
      <c r="C19" s="19">
        <v>579164</v>
      </c>
      <c r="D19" s="19">
        <v>125102</v>
      </c>
      <c r="E19" s="19">
        <v>868289</v>
      </c>
      <c r="F19" s="19">
        <v>714842</v>
      </c>
      <c r="G19" s="19">
        <v>6602976</v>
      </c>
      <c r="H19" s="19">
        <v>9039564</v>
      </c>
      <c r="I19" s="19">
        <v>1059752</v>
      </c>
      <c r="J19" s="19">
        <v>1001249</v>
      </c>
      <c r="K19" s="19">
        <v>2393587</v>
      </c>
      <c r="L19" s="19">
        <v>2907502</v>
      </c>
      <c r="M19" s="19">
        <v>23664</v>
      </c>
      <c r="N19" s="19" t="s">
        <v>93</v>
      </c>
      <c r="O19" s="19" t="s">
        <v>93</v>
      </c>
      <c r="P19" s="20" t="s">
        <v>28</v>
      </c>
      <c r="Q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7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x14ac:dyDescent="0.2">
      <c r="A20" s="18">
        <v>1984</v>
      </c>
      <c r="B20" s="19">
        <v>25607053</v>
      </c>
      <c r="C20" s="19">
        <v>580065</v>
      </c>
      <c r="D20" s="19">
        <v>126563</v>
      </c>
      <c r="E20" s="19">
        <v>877471</v>
      </c>
      <c r="F20" s="19">
        <v>720488</v>
      </c>
      <c r="G20" s="19">
        <v>6631220</v>
      </c>
      <c r="H20" s="19">
        <v>9167484</v>
      </c>
      <c r="I20" s="19">
        <v>1071810</v>
      </c>
      <c r="J20" s="19">
        <v>1014615</v>
      </c>
      <c r="K20" s="19">
        <v>2393907</v>
      </c>
      <c r="L20" s="19">
        <v>2947181</v>
      </c>
      <c r="M20" s="19">
        <v>23921</v>
      </c>
      <c r="N20" s="19" t="s">
        <v>93</v>
      </c>
      <c r="O20" s="19" t="s">
        <v>93</v>
      </c>
      <c r="P20" s="20" t="s">
        <v>28</v>
      </c>
      <c r="Q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7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x14ac:dyDescent="0.2">
      <c r="A21" s="18">
        <v>1985</v>
      </c>
      <c r="B21" s="19">
        <v>25842116</v>
      </c>
      <c r="C21" s="19">
        <v>579275</v>
      </c>
      <c r="D21" s="19">
        <v>127619</v>
      </c>
      <c r="E21" s="19">
        <v>885848</v>
      </c>
      <c r="F21" s="19">
        <v>723287</v>
      </c>
      <c r="G21" s="19">
        <v>6665802</v>
      </c>
      <c r="H21" s="19">
        <v>9294657</v>
      </c>
      <c r="I21" s="19">
        <v>1082495</v>
      </c>
      <c r="J21" s="19">
        <v>1024928</v>
      </c>
      <c r="K21" s="19">
        <v>2404490</v>
      </c>
      <c r="L21" s="19">
        <v>2975131</v>
      </c>
      <c r="M21" s="19">
        <v>24375</v>
      </c>
      <c r="N21" s="19" t="s">
        <v>93</v>
      </c>
      <c r="O21" s="19" t="s">
        <v>93</v>
      </c>
      <c r="P21" s="20" t="s">
        <v>28</v>
      </c>
      <c r="Q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7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x14ac:dyDescent="0.2">
      <c r="A22" s="18">
        <v>1986</v>
      </c>
      <c r="B22" s="19">
        <v>26100278</v>
      </c>
      <c r="C22" s="19">
        <v>576306</v>
      </c>
      <c r="D22" s="19">
        <v>128436</v>
      </c>
      <c r="E22" s="19">
        <v>889087</v>
      </c>
      <c r="F22" s="19">
        <v>725019</v>
      </c>
      <c r="G22" s="19">
        <v>6708170</v>
      </c>
      <c r="H22" s="19">
        <v>9437359</v>
      </c>
      <c r="I22" s="19">
        <v>1091552</v>
      </c>
      <c r="J22" s="19">
        <v>1028717</v>
      </c>
      <c r="K22" s="19">
        <v>2432930</v>
      </c>
      <c r="L22" s="19">
        <v>3003621</v>
      </c>
      <c r="M22" s="19">
        <v>24430</v>
      </c>
      <c r="N22" s="19" t="s">
        <v>93</v>
      </c>
      <c r="O22" s="19" t="s">
        <v>93</v>
      </c>
      <c r="P22" s="20" t="s">
        <v>28</v>
      </c>
      <c r="Q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7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 x14ac:dyDescent="0.2">
      <c r="A23" s="18">
        <v>1987</v>
      </c>
      <c r="B23" s="19">
        <v>26446601</v>
      </c>
      <c r="C23" s="19">
        <v>575242</v>
      </c>
      <c r="D23" s="19">
        <v>128641</v>
      </c>
      <c r="E23" s="19">
        <v>893606</v>
      </c>
      <c r="F23" s="19">
        <v>727768</v>
      </c>
      <c r="G23" s="19">
        <v>6781984</v>
      </c>
      <c r="H23" s="19">
        <v>9637945</v>
      </c>
      <c r="I23" s="19">
        <v>1098373</v>
      </c>
      <c r="J23" s="19">
        <v>1032799</v>
      </c>
      <c r="K23" s="19">
        <v>2440877</v>
      </c>
      <c r="L23" s="19">
        <v>3048651</v>
      </c>
      <c r="M23" s="19">
        <v>25706</v>
      </c>
      <c r="N23" s="19" t="s">
        <v>93</v>
      </c>
      <c r="O23" s="19" t="s">
        <v>93</v>
      </c>
      <c r="P23" s="20" t="s">
        <v>28</v>
      </c>
      <c r="Q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7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45" x14ac:dyDescent="0.2">
      <c r="A24" s="18">
        <v>1988</v>
      </c>
      <c r="B24" s="19">
        <v>26791747</v>
      </c>
      <c r="C24" s="19">
        <v>574982</v>
      </c>
      <c r="D24" s="19">
        <v>129289</v>
      </c>
      <c r="E24" s="19">
        <v>897216</v>
      </c>
      <c r="F24" s="19">
        <v>730349</v>
      </c>
      <c r="G24" s="19">
        <v>6837077</v>
      </c>
      <c r="H24" s="19">
        <v>9838620</v>
      </c>
      <c r="I24" s="19">
        <v>1102152</v>
      </c>
      <c r="J24" s="19">
        <v>1028225</v>
      </c>
      <c r="K24" s="19">
        <v>2456614</v>
      </c>
      <c r="L24" s="19">
        <v>3114761</v>
      </c>
      <c r="M24" s="19">
        <v>26653</v>
      </c>
      <c r="N24" s="19" t="s">
        <v>93</v>
      </c>
      <c r="O24" s="19" t="s">
        <v>93</v>
      </c>
      <c r="P24" s="20" t="s">
        <v>28</v>
      </c>
      <c r="Q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7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</row>
    <row r="25" spans="1:45" x14ac:dyDescent="0.2">
      <c r="A25" s="18">
        <v>1989</v>
      </c>
      <c r="B25" s="19">
        <v>27276781</v>
      </c>
      <c r="C25" s="19">
        <v>576551</v>
      </c>
      <c r="D25" s="19">
        <v>130153</v>
      </c>
      <c r="E25" s="19">
        <v>903841</v>
      </c>
      <c r="F25" s="19">
        <v>735129</v>
      </c>
      <c r="G25" s="19">
        <v>6925128</v>
      </c>
      <c r="H25" s="19">
        <v>10103305</v>
      </c>
      <c r="I25" s="19">
        <v>1103792</v>
      </c>
      <c r="J25" s="19">
        <v>1019439</v>
      </c>
      <c r="K25" s="19">
        <v>2498325</v>
      </c>
      <c r="L25" s="19">
        <v>3196725</v>
      </c>
      <c r="M25" s="19">
        <v>27167</v>
      </c>
      <c r="N25" s="19" t="s">
        <v>93</v>
      </c>
      <c r="O25" s="19" t="s">
        <v>93</v>
      </c>
      <c r="P25" s="20" t="s">
        <v>28</v>
      </c>
      <c r="Q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7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45" x14ac:dyDescent="0.2">
      <c r="A26" s="18">
        <v>1990</v>
      </c>
      <c r="B26" s="19">
        <v>27691138</v>
      </c>
      <c r="C26" s="19">
        <v>577368</v>
      </c>
      <c r="D26" s="19">
        <v>130404</v>
      </c>
      <c r="E26" s="19">
        <v>910451</v>
      </c>
      <c r="F26" s="19">
        <v>740156</v>
      </c>
      <c r="G26" s="19">
        <v>6996986</v>
      </c>
      <c r="H26" s="19">
        <v>10295832</v>
      </c>
      <c r="I26" s="19">
        <v>1105421</v>
      </c>
      <c r="J26" s="19">
        <v>1007727</v>
      </c>
      <c r="K26" s="19">
        <v>2547788</v>
      </c>
      <c r="L26" s="19">
        <v>3292111</v>
      </c>
      <c r="M26" s="19">
        <v>27957</v>
      </c>
      <c r="N26" s="19" t="s">
        <v>93</v>
      </c>
      <c r="O26" s="19" t="s">
        <v>93</v>
      </c>
      <c r="P26" s="20" t="s">
        <v>28</v>
      </c>
      <c r="Q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7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pans="1:45" x14ac:dyDescent="0.2">
      <c r="A27" s="18">
        <v>1991</v>
      </c>
      <c r="B27" s="19">
        <v>28037420</v>
      </c>
      <c r="C27" s="19">
        <v>579644</v>
      </c>
      <c r="D27" s="19">
        <v>130369</v>
      </c>
      <c r="E27" s="19">
        <v>914969</v>
      </c>
      <c r="F27" s="19">
        <v>745567</v>
      </c>
      <c r="G27" s="19">
        <v>7067396</v>
      </c>
      <c r="H27" s="19">
        <v>10431316</v>
      </c>
      <c r="I27" s="19">
        <v>1109604</v>
      </c>
      <c r="J27" s="19">
        <v>1002713</v>
      </c>
      <c r="K27" s="19">
        <v>2592306</v>
      </c>
      <c r="L27" s="19">
        <v>3373787</v>
      </c>
      <c r="M27" s="19">
        <v>28871</v>
      </c>
      <c r="N27" s="19">
        <v>38724</v>
      </c>
      <c r="O27" s="19">
        <v>22154</v>
      </c>
      <c r="P27" s="20" t="s">
        <v>28</v>
      </c>
      <c r="Q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7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pans="1:45" x14ac:dyDescent="0.2">
      <c r="A28" s="18">
        <v>1992</v>
      </c>
      <c r="B28" s="19">
        <v>28371264</v>
      </c>
      <c r="C28" s="19">
        <v>580109</v>
      </c>
      <c r="D28" s="19">
        <v>130827</v>
      </c>
      <c r="E28" s="19">
        <v>919451</v>
      </c>
      <c r="F28" s="19">
        <v>748121</v>
      </c>
      <c r="G28" s="19">
        <v>7110010</v>
      </c>
      <c r="H28" s="19">
        <v>10572205</v>
      </c>
      <c r="I28" s="19">
        <v>1112689</v>
      </c>
      <c r="J28" s="19">
        <v>1003995</v>
      </c>
      <c r="K28" s="19">
        <v>2632672</v>
      </c>
      <c r="L28" s="19">
        <v>3468802</v>
      </c>
      <c r="M28" s="19">
        <v>30084</v>
      </c>
      <c r="N28" s="19">
        <v>39416</v>
      </c>
      <c r="O28" s="19">
        <v>22883</v>
      </c>
      <c r="P28" s="20" t="s">
        <v>28</v>
      </c>
      <c r="Q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7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45" x14ac:dyDescent="0.2">
      <c r="A29" s="18">
        <v>1993</v>
      </c>
      <c r="B29" s="19">
        <v>28684764</v>
      </c>
      <c r="C29" s="19">
        <v>579977</v>
      </c>
      <c r="D29" s="19">
        <v>132177</v>
      </c>
      <c r="E29" s="19">
        <v>923925</v>
      </c>
      <c r="F29" s="19">
        <v>748812</v>
      </c>
      <c r="G29" s="19">
        <v>7156537</v>
      </c>
      <c r="H29" s="19">
        <v>10690038</v>
      </c>
      <c r="I29" s="19">
        <v>1117618</v>
      </c>
      <c r="J29" s="19">
        <v>1006900</v>
      </c>
      <c r="K29" s="19">
        <v>2667292</v>
      </c>
      <c r="L29" s="19">
        <v>3567772</v>
      </c>
      <c r="M29" s="19">
        <v>30337</v>
      </c>
      <c r="N29" s="19">
        <v>39820</v>
      </c>
      <c r="O29" s="19">
        <v>23559</v>
      </c>
      <c r="P29" s="20" t="s">
        <v>28</v>
      </c>
      <c r="Q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7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</row>
    <row r="30" spans="1:45" x14ac:dyDescent="0.2">
      <c r="A30" s="18">
        <v>1994</v>
      </c>
      <c r="B30" s="19">
        <v>29000663</v>
      </c>
      <c r="C30" s="19">
        <v>574466</v>
      </c>
      <c r="D30" s="19">
        <v>133437</v>
      </c>
      <c r="E30" s="19">
        <v>926871</v>
      </c>
      <c r="F30" s="19">
        <v>750185</v>
      </c>
      <c r="G30" s="19">
        <v>7192403</v>
      </c>
      <c r="H30" s="19">
        <v>10819146</v>
      </c>
      <c r="I30" s="19">
        <v>1123230</v>
      </c>
      <c r="J30" s="19">
        <v>1009575</v>
      </c>
      <c r="K30" s="19">
        <v>2700606</v>
      </c>
      <c r="L30" s="19">
        <v>3676075</v>
      </c>
      <c r="M30" s="19">
        <v>29684</v>
      </c>
      <c r="N30" s="19">
        <v>40578</v>
      </c>
      <c r="O30" s="19">
        <v>24407</v>
      </c>
      <c r="P30" s="20" t="s">
        <v>28</v>
      </c>
      <c r="Q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7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</row>
    <row r="31" spans="1:45" x14ac:dyDescent="0.2">
      <c r="A31" s="18">
        <v>1995</v>
      </c>
      <c r="B31" s="19">
        <v>29302311</v>
      </c>
      <c r="C31" s="19">
        <v>567397</v>
      </c>
      <c r="D31" s="19">
        <v>134415</v>
      </c>
      <c r="E31" s="19">
        <v>928120</v>
      </c>
      <c r="F31" s="19">
        <v>750943</v>
      </c>
      <c r="G31" s="19">
        <v>7219219</v>
      </c>
      <c r="H31" s="19">
        <v>10950119</v>
      </c>
      <c r="I31" s="19">
        <v>1129150</v>
      </c>
      <c r="J31" s="19">
        <v>1014187</v>
      </c>
      <c r="K31" s="19">
        <v>2734519</v>
      </c>
      <c r="L31" s="19">
        <v>3777390</v>
      </c>
      <c r="M31" s="19">
        <v>30442</v>
      </c>
      <c r="N31" s="19">
        <v>41432</v>
      </c>
      <c r="O31" s="19">
        <v>24978</v>
      </c>
      <c r="P31" s="20" t="s">
        <v>28</v>
      </c>
      <c r="Q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7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</row>
    <row r="32" spans="1:45" x14ac:dyDescent="0.2">
      <c r="A32" s="18">
        <v>1996</v>
      </c>
      <c r="B32" s="19">
        <v>29610218</v>
      </c>
      <c r="C32" s="19">
        <v>559698</v>
      </c>
      <c r="D32" s="19">
        <v>135737</v>
      </c>
      <c r="E32" s="19">
        <v>931327</v>
      </c>
      <c r="F32" s="19">
        <v>752268</v>
      </c>
      <c r="G32" s="19">
        <v>7246897</v>
      </c>
      <c r="H32" s="19">
        <v>11082903</v>
      </c>
      <c r="I32" s="19">
        <v>1134196</v>
      </c>
      <c r="J32" s="19">
        <v>1018945</v>
      </c>
      <c r="K32" s="19">
        <v>2775133</v>
      </c>
      <c r="L32" s="19">
        <v>3874317</v>
      </c>
      <c r="M32" s="19">
        <v>31387</v>
      </c>
      <c r="N32" s="19">
        <v>41741</v>
      </c>
      <c r="O32" s="19">
        <v>25669</v>
      </c>
      <c r="P32" s="20" t="s">
        <v>28</v>
      </c>
      <c r="Q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7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</row>
    <row r="33" spans="1:45" x14ac:dyDescent="0.2">
      <c r="A33" s="18">
        <v>1997</v>
      </c>
      <c r="B33" s="19">
        <v>29905948</v>
      </c>
      <c r="C33" s="19">
        <v>550911</v>
      </c>
      <c r="D33" s="19">
        <v>136095</v>
      </c>
      <c r="E33" s="19">
        <v>932402</v>
      </c>
      <c r="F33" s="19">
        <v>752511</v>
      </c>
      <c r="G33" s="19">
        <v>7274611</v>
      </c>
      <c r="H33" s="19">
        <v>11227651</v>
      </c>
      <c r="I33" s="19">
        <v>1136128</v>
      </c>
      <c r="J33" s="19">
        <v>1017902</v>
      </c>
      <c r="K33" s="19">
        <v>2829848</v>
      </c>
      <c r="L33" s="19">
        <v>3948583</v>
      </c>
      <c r="M33" s="19">
        <v>31797</v>
      </c>
      <c r="N33" s="19">
        <v>41625</v>
      </c>
      <c r="O33" s="19">
        <v>25884</v>
      </c>
      <c r="P33" s="20" t="s">
        <v>28</v>
      </c>
      <c r="Q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7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</row>
    <row r="34" spans="1:45" x14ac:dyDescent="0.2">
      <c r="A34" s="18">
        <v>1998</v>
      </c>
      <c r="B34" s="19">
        <v>30155173</v>
      </c>
      <c r="C34" s="19">
        <v>539843</v>
      </c>
      <c r="D34" s="19">
        <v>135804</v>
      </c>
      <c r="E34" s="19">
        <v>931836</v>
      </c>
      <c r="F34" s="19">
        <v>750530</v>
      </c>
      <c r="G34" s="19">
        <v>7295935</v>
      </c>
      <c r="H34" s="19">
        <v>11365901</v>
      </c>
      <c r="I34" s="19">
        <v>1137489</v>
      </c>
      <c r="J34" s="19">
        <v>1017332</v>
      </c>
      <c r="K34" s="19">
        <v>2899066</v>
      </c>
      <c r="L34" s="19">
        <v>3983113</v>
      </c>
      <c r="M34" s="19">
        <v>31149</v>
      </c>
      <c r="N34" s="19">
        <v>40802</v>
      </c>
      <c r="O34" s="19">
        <v>26373</v>
      </c>
      <c r="P34" s="20" t="s">
        <v>28</v>
      </c>
      <c r="Q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7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</row>
    <row r="35" spans="1:45" x14ac:dyDescent="0.2">
      <c r="A35" s="18">
        <v>1999</v>
      </c>
      <c r="B35" s="19">
        <v>30401286</v>
      </c>
      <c r="C35" s="19">
        <v>533329</v>
      </c>
      <c r="D35" s="19">
        <v>136281</v>
      </c>
      <c r="E35" s="19">
        <v>933784</v>
      </c>
      <c r="F35" s="19">
        <v>750601</v>
      </c>
      <c r="G35" s="19">
        <v>7323250</v>
      </c>
      <c r="H35" s="19">
        <v>11504759</v>
      </c>
      <c r="I35" s="19">
        <v>1142448</v>
      </c>
      <c r="J35" s="19">
        <v>1014524</v>
      </c>
      <c r="K35" s="19">
        <v>2952692</v>
      </c>
      <c r="L35" s="19">
        <v>4011375</v>
      </c>
      <c r="M35" s="19">
        <v>30785</v>
      </c>
      <c r="N35" s="19">
        <v>40638</v>
      </c>
      <c r="O35" s="19">
        <v>26820</v>
      </c>
      <c r="P35" s="20" t="s">
        <v>28</v>
      </c>
      <c r="Q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7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</row>
    <row r="36" spans="1:45" x14ac:dyDescent="0.2">
      <c r="A36" s="18">
        <v>2000</v>
      </c>
      <c r="B36" s="19">
        <v>30685730</v>
      </c>
      <c r="C36" s="19">
        <v>527966</v>
      </c>
      <c r="D36" s="19">
        <v>136470</v>
      </c>
      <c r="E36" s="19">
        <v>933821</v>
      </c>
      <c r="F36" s="19">
        <v>750517</v>
      </c>
      <c r="G36" s="19">
        <v>7356951</v>
      </c>
      <c r="H36" s="19">
        <v>11683290</v>
      </c>
      <c r="I36" s="19">
        <v>1147313</v>
      </c>
      <c r="J36" s="19">
        <v>1007565</v>
      </c>
      <c r="K36" s="19">
        <v>3004198</v>
      </c>
      <c r="L36" s="19">
        <v>4039230</v>
      </c>
      <c r="M36" s="19">
        <v>30431</v>
      </c>
      <c r="N36" s="19">
        <v>40480</v>
      </c>
      <c r="O36" s="19">
        <v>27498</v>
      </c>
      <c r="P36" s="20" t="s">
        <v>28</v>
      </c>
      <c r="Q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7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37" spans="1:45" x14ac:dyDescent="0.2">
      <c r="A37" s="18">
        <v>2001</v>
      </c>
      <c r="B37" s="19">
        <v>31020902</v>
      </c>
      <c r="C37" s="19">
        <v>522046</v>
      </c>
      <c r="D37" s="19">
        <v>136665</v>
      </c>
      <c r="E37" s="19">
        <v>932494</v>
      </c>
      <c r="F37" s="19">
        <v>749820</v>
      </c>
      <c r="G37" s="19">
        <v>7396456</v>
      </c>
      <c r="H37" s="19">
        <v>11897534</v>
      </c>
      <c r="I37" s="19">
        <v>1151454</v>
      </c>
      <c r="J37" s="19">
        <v>1000239</v>
      </c>
      <c r="K37" s="19">
        <v>3058108</v>
      </c>
      <c r="L37" s="19">
        <v>4076950</v>
      </c>
      <c r="M37" s="19">
        <v>30158</v>
      </c>
      <c r="N37" s="19">
        <v>40845</v>
      </c>
      <c r="O37" s="19">
        <v>28133</v>
      </c>
      <c r="P37" s="20" t="s">
        <v>28</v>
      </c>
      <c r="Q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7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</row>
    <row r="38" spans="1:45" x14ac:dyDescent="0.2">
      <c r="A38" s="18">
        <v>2002</v>
      </c>
      <c r="B38" s="19">
        <v>31360079</v>
      </c>
      <c r="C38" s="19">
        <v>519481</v>
      </c>
      <c r="D38" s="19">
        <v>136880</v>
      </c>
      <c r="E38" s="19">
        <v>935179</v>
      </c>
      <c r="F38" s="19">
        <v>749372</v>
      </c>
      <c r="G38" s="19">
        <v>7441656</v>
      </c>
      <c r="H38" s="19">
        <v>12094174</v>
      </c>
      <c r="I38" s="19">
        <v>1156680</v>
      </c>
      <c r="J38" s="19">
        <v>996807</v>
      </c>
      <c r="K38" s="19">
        <v>3128429</v>
      </c>
      <c r="L38" s="19">
        <v>4100564</v>
      </c>
      <c r="M38" s="19">
        <v>30336</v>
      </c>
      <c r="N38" s="19">
        <v>41699</v>
      </c>
      <c r="O38" s="19">
        <v>28822</v>
      </c>
      <c r="P38" s="20" t="s">
        <v>28</v>
      </c>
      <c r="Q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7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</row>
    <row r="39" spans="1:45" x14ac:dyDescent="0.2">
      <c r="A39" s="18">
        <v>2003</v>
      </c>
      <c r="B39" s="19">
        <v>31644028</v>
      </c>
      <c r="C39" s="19">
        <v>518459</v>
      </c>
      <c r="D39" s="19">
        <v>137227</v>
      </c>
      <c r="E39" s="19">
        <v>937717</v>
      </c>
      <c r="F39" s="19">
        <v>749441</v>
      </c>
      <c r="G39" s="19">
        <v>7485753</v>
      </c>
      <c r="H39" s="19">
        <v>12245039</v>
      </c>
      <c r="I39" s="19">
        <v>1163596</v>
      </c>
      <c r="J39" s="19">
        <v>996386</v>
      </c>
      <c r="K39" s="19">
        <v>3183065</v>
      </c>
      <c r="L39" s="19">
        <v>4124482</v>
      </c>
      <c r="M39" s="19">
        <v>30941</v>
      </c>
      <c r="N39" s="19">
        <v>42600</v>
      </c>
      <c r="O39" s="19">
        <v>29322</v>
      </c>
      <c r="P39" s="20" t="s">
        <v>28</v>
      </c>
      <c r="Q39" s="4"/>
    </row>
    <row r="40" spans="1:45" x14ac:dyDescent="0.2">
      <c r="A40" s="18">
        <v>2004</v>
      </c>
      <c r="B40" s="19">
        <v>31940655</v>
      </c>
      <c r="C40" s="19">
        <v>517423</v>
      </c>
      <c r="D40" s="19">
        <v>137680</v>
      </c>
      <c r="E40" s="19">
        <v>939664</v>
      </c>
      <c r="F40" s="19">
        <v>749419</v>
      </c>
      <c r="G40" s="19">
        <v>7535590</v>
      </c>
      <c r="H40" s="19">
        <v>12391421</v>
      </c>
      <c r="I40" s="19">
        <v>1173238</v>
      </c>
      <c r="J40" s="19">
        <v>997283</v>
      </c>
      <c r="K40" s="19">
        <v>3238668</v>
      </c>
      <c r="L40" s="19">
        <v>4155651</v>
      </c>
      <c r="M40" s="19">
        <v>31455</v>
      </c>
      <c r="N40" s="19">
        <v>43306</v>
      </c>
      <c r="O40" s="19">
        <v>29857</v>
      </c>
      <c r="P40" s="20" t="s">
        <v>28</v>
      </c>
      <c r="Q40" s="4"/>
    </row>
    <row r="41" spans="1:45" x14ac:dyDescent="0.2">
      <c r="A41" s="18">
        <v>2005</v>
      </c>
      <c r="B41" s="19">
        <v>32243753</v>
      </c>
      <c r="C41" s="19">
        <v>514332</v>
      </c>
      <c r="D41" s="19">
        <v>138064</v>
      </c>
      <c r="E41" s="19">
        <v>937926</v>
      </c>
      <c r="F41" s="19">
        <v>748057</v>
      </c>
      <c r="G41" s="19">
        <v>7581476</v>
      </c>
      <c r="H41" s="19">
        <v>12528663</v>
      </c>
      <c r="I41" s="19">
        <v>1178264</v>
      </c>
      <c r="J41" s="19">
        <v>993500</v>
      </c>
      <c r="K41" s="19">
        <v>3321768</v>
      </c>
      <c r="L41" s="19">
        <v>4196062</v>
      </c>
      <c r="M41" s="19">
        <v>31902</v>
      </c>
      <c r="N41" s="19">
        <v>43400</v>
      </c>
      <c r="O41" s="19">
        <v>30339</v>
      </c>
      <c r="P41" s="20" t="s">
        <v>28</v>
      </c>
      <c r="Q41" s="4"/>
    </row>
    <row r="42" spans="1:45" x14ac:dyDescent="0.2">
      <c r="A42" s="18">
        <v>2006</v>
      </c>
      <c r="B42" s="19">
        <v>32571174</v>
      </c>
      <c r="C42" s="19">
        <v>510592</v>
      </c>
      <c r="D42" s="19">
        <v>137867</v>
      </c>
      <c r="E42" s="19">
        <v>937882</v>
      </c>
      <c r="F42" s="19">
        <v>745621</v>
      </c>
      <c r="G42" s="19">
        <v>7631966</v>
      </c>
      <c r="H42" s="19">
        <v>12661878</v>
      </c>
      <c r="I42" s="19">
        <v>1183562</v>
      </c>
      <c r="J42" s="19">
        <v>992314</v>
      </c>
      <c r="K42" s="19">
        <v>3421434</v>
      </c>
      <c r="L42" s="19">
        <v>4241794</v>
      </c>
      <c r="M42" s="19">
        <v>32272</v>
      </c>
      <c r="N42" s="19">
        <v>43179</v>
      </c>
      <c r="O42" s="19">
        <v>30813</v>
      </c>
      <c r="P42" s="20" t="s">
        <v>28</v>
      </c>
      <c r="Q42" s="4"/>
    </row>
    <row r="43" spans="1:45" x14ac:dyDescent="0.2">
      <c r="A43" s="18">
        <v>2007</v>
      </c>
      <c r="B43" s="19">
        <v>32889025</v>
      </c>
      <c r="C43" s="19">
        <v>509055</v>
      </c>
      <c r="D43" s="19">
        <v>137711</v>
      </c>
      <c r="E43" s="19">
        <v>935115</v>
      </c>
      <c r="F43" s="19">
        <v>745433</v>
      </c>
      <c r="G43" s="19">
        <v>7692916</v>
      </c>
      <c r="H43" s="19">
        <v>12764806</v>
      </c>
      <c r="I43" s="19">
        <v>1189451</v>
      </c>
      <c r="J43" s="19">
        <v>1002086</v>
      </c>
      <c r="K43" s="19">
        <v>3514147</v>
      </c>
      <c r="L43" s="19">
        <v>4290984</v>
      </c>
      <c r="M43" s="19">
        <v>32554</v>
      </c>
      <c r="N43" s="19">
        <v>43372</v>
      </c>
      <c r="O43" s="19">
        <v>31395</v>
      </c>
      <c r="P43" s="20" t="s">
        <v>28</v>
      </c>
      <c r="Q43" s="4"/>
    </row>
    <row r="44" spans="1:45" x14ac:dyDescent="0.2">
      <c r="A44" s="18">
        <v>2008</v>
      </c>
      <c r="B44" s="19">
        <v>33247118</v>
      </c>
      <c r="C44" s="19">
        <v>511581</v>
      </c>
      <c r="D44" s="19">
        <v>138749</v>
      </c>
      <c r="E44" s="19">
        <v>935897</v>
      </c>
      <c r="F44" s="19">
        <v>746877</v>
      </c>
      <c r="G44" s="19">
        <v>7761725</v>
      </c>
      <c r="H44" s="19">
        <v>12883583</v>
      </c>
      <c r="I44" s="19">
        <v>1197775</v>
      </c>
      <c r="J44" s="19">
        <v>1017404</v>
      </c>
      <c r="K44" s="19">
        <v>3595856</v>
      </c>
      <c r="L44" s="19">
        <v>4349336</v>
      </c>
      <c r="M44" s="19">
        <v>33083</v>
      </c>
      <c r="N44" s="19">
        <v>43360</v>
      </c>
      <c r="O44" s="19">
        <v>31892</v>
      </c>
      <c r="P44" s="20" t="s">
        <v>28</v>
      </c>
      <c r="Q44" s="4"/>
    </row>
    <row r="45" spans="1:45" x14ac:dyDescent="0.2">
      <c r="A45" s="18">
        <v>2009</v>
      </c>
      <c r="B45" s="19">
        <v>33628895</v>
      </c>
      <c r="C45" s="19">
        <v>516751</v>
      </c>
      <c r="D45" s="19">
        <v>139891</v>
      </c>
      <c r="E45" s="19">
        <v>938208</v>
      </c>
      <c r="F45" s="19">
        <v>749956</v>
      </c>
      <c r="G45" s="19">
        <v>7843383</v>
      </c>
      <c r="H45" s="19">
        <v>12998345</v>
      </c>
      <c r="I45" s="19">
        <v>1208556</v>
      </c>
      <c r="J45" s="19">
        <v>1034819</v>
      </c>
      <c r="K45" s="19">
        <v>3678996</v>
      </c>
      <c r="L45" s="19">
        <v>4410506</v>
      </c>
      <c r="M45" s="19">
        <v>33731</v>
      </c>
      <c r="N45" s="19">
        <v>43156</v>
      </c>
      <c r="O45" s="19">
        <v>32597</v>
      </c>
      <c r="P45" s="20" t="s">
        <v>28</v>
      </c>
      <c r="Q45" s="4"/>
    </row>
    <row r="46" spans="1:45" x14ac:dyDescent="0.2">
      <c r="A46" s="18">
        <v>2010</v>
      </c>
      <c r="B46" s="19">
        <v>34004889</v>
      </c>
      <c r="C46" s="19">
        <v>522009</v>
      </c>
      <c r="D46" s="19">
        <v>141654</v>
      </c>
      <c r="E46" s="19">
        <v>942107</v>
      </c>
      <c r="F46" s="19">
        <v>753035</v>
      </c>
      <c r="G46" s="19">
        <v>7929222</v>
      </c>
      <c r="H46" s="19">
        <v>13135778</v>
      </c>
      <c r="I46" s="19">
        <v>1220780</v>
      </c>
      <c r="J46" s="19">
        <v>1051443</v>
      </c>
      <c r="K46" s="19">
        <v>3732082</v>
      </c>
      <c r="L46" s="19">
        <v>4465546</v>
      </c>
      <c r="M46" s="19">
        <v>34596</v>
      </c>
      <c r="N46" s="19">
        <v>43285</v>
      </c>
      <c r="O46" s="19">
        <v>33352</v>
      </c>
      <c r="P46" s="20" t="s">
        <v>28</v>
      </c>
      <c r="Q46" s="4"/>
    </row>
    <row r="47" spans="1:45" x14ac:dyDescent="0.2">
      <c r="A47" s="18">
        <v>2011</v>
      </c>
      <c r="B47" s="19">
        <v>34339328</v>
      </c>
      <c r="C47" s="19">
        <v>524999</v>
      </c>
      <c r="D47" s="19">
        <v>143963</v>
      </c>
      <c r="E47" s="19">
        <v>944274</v>
      </c>
      <c r="F47" s="19">
        <v>755705</v>
      </c>
      <c r="G47" s="19">
        <v>8005090</v>
      </c>
      <c r="H47" s="19">
        <v>13261381</v>
      </c>
      <c r="I47" s="19">
        <v>1233649</v>
      </c>
      <c r="J47" s="19">
        <v>1066026</v>
      </c>
      <c r="K47" s="19">
        <v>3789030</v>
      </c>
      <c r="L47" s="19">
        <v>4502104</v>
      </c>
      <c r="M47" s="19">
        <v>35411</v>
      </c>
      <c r="N47" s="19">
        <v>43504</v>
      </c>
      <c r="O47" s="19">
        <v>34192</v>
      </c>
      <c r="P47" s="20" t="s">
        <v>28</v>
      </c>
      <c r="Q47" s="4"/>
    </row>
    <row r="48" spans="1:45" x14ac:dyDescent="0.2">
      <c r="A48" s="18">
        <v>2012</v>
      </c>
      <c r="B48" s="19">
        <v>34714222</v>
      </c>
      <c r="C48" s="19">
        <v>526345</v>
      </c>
      <c r="D48" s="19">
        <v>144530</v>
      </c>
      <c r="E48" s="19">
        <v>943635</v>
      </c>
      <c r="F48" s="19">
        <v>758378</v>
      </c>
      <c r="G48" s="19">
        <v>8061101</v>
      </c>
      <c r="H48" s="19">
        <v>13390632</v>
      </c>
      <c r="I48" s="19">
        <v>1249975</v>
      </c>
      <c r="J48" s="19">
        <v>1083755</v>
      </c>
      <c r="K48" s="19">
        <v>3874548</v>
      </c>
      <c r="L48" s="19">
        <v>4566769</v>
      </c>
      <c r="M48" s="19">
        <v>36234</v>
      </c>
      <c r="N48" s="19">
        <v>43648</v>
      </c>
      <c r="O48" s="19">
        <v>34672</v>
      </c>
      <c r="P48" s="20" t="s">
        <v>28</v>
      </c>
      <c r="Q48" s="4"/>
    </row>
    <row r="49" spans="1:19" x14ac:dyDescent="0.2">
      <c r="A49" s="18">
        <v>2013</v>
      </c>
      <c r="B49" s="19">
        <v>35082954</v>
      </c>
      <c r="C49" s="19">
        <v>527114</v>
      </c>
      <c r="D49" s="19">
        <v>144094</v>
      </c>
      <c r="E49" s="19">
        <v>940434</v>
      </c>
      <c r="F49" s="19">
        <v>758544</v>
      </c>
      <c r="G49" s="19">
        <v>8110880</v>
      </c>
      <c r="H49" s="19">
        <v>13510781</v>
      </c>
      <c r="I49" s="19">
        <v>1264620</v>
      </c>
      <c r="J49" s="19">
        <v>1099736</v>
      </c>
      <c r="K49" s="19">
        <v>3981011</v>
      </c>
      <c r="L49" s="19">
        <v>4630077</v>
      </c>
      <c r="M49" s="19">
        <v>36521</v>
      </c>
      <c r="N49" s="19">
        <v>43805</v>
      </c>
      <c r="O49" s="19">
        <v>35337</v>
      </c>
      <c r="P49" s="20" t="s">
        <v>28</v>
      </c>
      <c r="Q49" s="4"/>
    </row>
    <row r="50" spans="1:19" x14ac:dyDescent="0.2">
      <c r="A50" s="18">
        <v>2014</v>
      </c>
      <c r="B50" s="19">
        <v>35437435</v>
      </c>
      <c r="C50" s="19">
        <v>528159</v>
      </c>
      <c r="D50" s="19">
        <v>144283</v>
      </c>
      <c r="E50" s="19">
        <v>938545</v>
      </c>
      <c r="F50" s="19">
        <v>758976</v>
      </c>
      <c r="G50" s="19">
        <v>8150183</v>
      </c>
      <c r="H50" s="19">
        <v>13617553</v>
      </c>
      <c r="I50" s="19">
        <v>1279014</v>
      </c>
      <c r="J50" s="19">
        <v>1112979</v>
      </c>
      <c r="K50" s="19">
        <v>4083648</v>
      </c>
      <c r="L50" s="19">
        <v>4707103</v>
      </c>
      <c r="M50" s="19">
        <v>37137</v>
      </c>
      <c r="N50" s="19">
        <v>43884</v>
      </c>
      <c r="O50" s="19">
        <v>35971</v>
      </c>
      <c r="P50" s="20" t="s">
        <v>28</v>
      </c>
      <c r="Q50" s="4"/>
    </row>
    <row r="51" spans="1:19" x14ac:dyDescent="0.2">
      <c r="A51" s="18">
        <v>2015</v>
      </c>
      <c r="B51" s="19">
        <v>35702908</v>
      </c>
      <c r="C51" s="19">
        <v>528117</v>
      </c>
      <c r="D51" s="19">
        <v>144546</v>
      </c>
      <c r="E51" s="19">
        <v>936525</v>
      </c>
      <c r="F51" s="19">
        <v>758842</v>
      </c>
      <c r="G51" s="19">
        <v>8175272</v>
      </c>
      <c r="H51" s="19">
        <v>13707118</v>
      </c>
      <c r="I51" s="19">
        <v>1292227</v>
      </c>
      <c r="J51" s="19">
        <v>1120967</v>
      </c>
      <c r="K51" s="19">
        <v>4144491</v>
      </c>
      <c r="L51" s="19">
        <v>4776388</v>
      </c>
      <c r="M51" s="19">
        <v>37690</v>
      </c>
      <c r="N51" s="19">
        <v>44237</v>
      </c>
      <c r="O51" s="19">
        <v>36488</v>
      </c>
      <c r="P51" s="20" t="s">
        <v>28</v>
      </c>
      <c r="Q51" s="4"/>
    </row>
    <row r="52" spans="1:19" x14ac:dyDescent="0.2">
      <c r="A52" s="18">
        <v>2016</v>
      </c>
      <c r="B52" s="19">
        <v>36109487</v>
      </c>
      <c r="C52" s="19">
        <v>529426</v>
      </c>
      <c r="D52" s="19">
        <v>146969</v>
      </c>
      <c r="E52" s="19">
        <v>942790</v>
      </c>
      <c r="F52" s="19">
        <v>763350</v>
      </c>
      <c r="G52" s="19">
        <v>8225950</v>
      </c>
      <c r="H52" s="19">
        <v>13875394</v>
      </c>
      <c r="I52" s="19">
        <v>1314139</v>
      </c>
      <c r="J52" s="19">
        <v>1135987</v>
      </c>
      <c r="K52" s="19">
        <v>4196061</v>
      </c>
      <c r="L52" s="19">
        <v>4859250</v>
      </c>
      <c r="M52" s="19">
        <v>38547</v>
      </c>
      <c r="N52" s="19">
        <v>44649</v>
      </c>
      <c r="O52" s="19">
        <v>36975</v>
      </c>
      <c r="P52" s="20" t="s">
        <v>29</v>
      </c>
      <c r="Q52" s="4"/>
    </row>
    <row r="53" spans="1:19" x14ac:dyDescent="0.2">
      <c r="A53" s="18">
        <v>2017</v>
      </c>
      <c r="B53" s="19">
        <v>36545236</v>
      </c>
      <c r="C53" s="19">
        <v>528249</v>
      </c>
      <c r="D53" s="19">
        <v>150402</v>
      </c>
      <c r="E53" s="19">
        <v>950108</v>
      </c>
      <c r="F53" s="19">
        <v>766621</v>
      </c>
      <c r="G53" s="19">
        <v>8302063</v>
      </c>
      <c r="H53" s="19">
        <v>14070141</v>
      </c>
      <c r="I53" s="19">
        <v>1334790</v>
      </c>
      <c r="J53" s="19">
        <v>1150331</v>
      </c>
      <c r="K53" s="19">
        <v>4241100</v>
      </c>
      <c r="L53" s="19">
        <v>4929384</v>
      </c>
      <c r="M53" s="19">
        <v>39610</v>
      </c>
      <c r="N53" s="19">
        <v>44891</v>
      </c>
      <c r="O53" s="19">
        <v>37546</v>
      </c>
      <c r="P53" s="20" t="s">
        <v>29</v>
      </c>
      <c r="Q53" s="4"/>
    </row>
    <row r="54" spans="1:19" x14ac:dyDescent="0.2">
      <c r="A54" s="18">
        <v>2018</v>
      </c>
      <c r="B54" s="19">
        <v>37065084</v>
      </c>
      <c r="C54" s="19">
        <v>525560</v>
      </c>
      <c r="D54" s="19">
        <v>153396</v>
      </c>
      <c r="E54" s="19">
        <v>958406</v>
      </c>
      <c r="F54" s="19">
        <v>770301</v>
      </c>
      <c r="G54" s="19">
        <v>8401738</v>
      </c>
      <c r="H54" s="19">
        <v>14308697</v>
      </c>
      <c r="I54" s="19">
        <v>1352825</v>
      </c>
      <c r="J54" s="19">
        <v>1161767</v>
      </c>
      <c r="K54" s="19">
        <v>4298275</v>
      </c>
      <c r="L54" s="19">
        <v>5010476</v>
      </c>
      <c r="M54" s="19">
        <v>40519</v>
      </c>
      <c r="N54" s="19">
        <v>44981</v>
      </c>
      <c r="O54" s="19">
        <v>38143</v>
      </c>
      <c r="P54" s="20" t="s">
        <v>29</v>
      </c>
      <c r="Q54" s="4"/>
    </row>
    <row r="55" spans="1:19" x14ac:dyDescent="0.2">
      <c r="A55" s="38">
        <v>2019</v>
      </c>
      <c r="B55" s="30">
        <v>37601230</v>
      </c>
      <c r="C55" s="30">
        <v>523427</v>
      </c>
      <c r="D55" s="30">
        <v>157419</v>
      </c>
      <c r="E55" s="30">
        <v>970243</v>
      </c>
      <c r="F55" s="30">
        <v>777128</v>
      </c>
      <c r="G55" s="30">
        <v>8503483</v>
      </c>
      <c r="H55" s="30">
        <v>14544701</v>
      </c>
      <c r="I55" s="30">
        <v>1369954</v>
      </c>
      <c r="J55" s="30">
        <v>1172479</v>
      </c>
      <c r="K55" s="30">
        <v>4362576</v>
      </c>
      <c r="L55" s="30">
        <v>5094796</v>
      </c>
      <c r="M55" s="30">
        <v>41362</v>
      </c>
      <c r="N55" s="30">
        <v>45070</v>
      </c>
      <c r="O55" s="30">
        <v>38592</v>
      </c>
      <c r="P55" s="20" t="s">
        <v>29</v>
      </c>
      <c r="Q55" s="4"/>
    </row>
    <row r="56" spans="1:19" x14ac:dyDescent="0.2">
      <c r="A56" s="38">
        <v>2020</v>
      </c>
      <c r="B56" s="30">
        <v>38007166</v>
      </c>
      <c r="C56" s="30">
        <v>521359</v>
      </c>
      <c r="D56" s="30">
        <v>161305</v>
      </c>
      <c r="E56" s="30">
        <v>981691</v>
      </c>
      <c r="F56" s="30">
        <v>782996</v>
      </c>
      <c r="G56" s="30">
        <v>8576595</v>
      </c>
      <c r="H56" s="30">
        <v>14726022</v>
      </c>
      <c r="I56" s="30">
        <v>1379888</v>
      </c>
      <c r="J56" s="30">
        <v>1178467</v>
      </c>
      <c r="K56" s="30">
        <v>4416682</v>
      </c>
      <c r="L56" s="30">
        <v>5155495</v>
      </c>
      <c r="M56" s="30">
        <v>42163</v>
      </c>
      <c r="N56" s="30">
        <v>45346</v>
      </c>
      <c r="O56" s="30">
        <v>39157</v>
      </c>
      <c r="P56" s="20" t="s">
        <v>29</v>
      </c>
      <c r="Q56" s="4"/>
    </row>
    <row r="57" spans="1:19" x14ac:dyDescent="0.2">
      <c r="A57" s="38">
        <v>2021</v>
      </c>
      <c r="B57" s="30">
        <v>38226498</v>
      </c>
      <c r="C57" s="30">
        <v>520452</v>
      </c>
      <c r="D57" s="30">
        <v>164758</v>
      </c>
      <c r="E57" s="30">
        <v>991117</v>
      </c>
      <c r="F57" s="30">
        <v>790398</v>
      </c>
      <c r="G57" s="30">
        <v>8602335</v>
      </c>
      <c r="H57" s="30">
        <v>14809257</v>
      </c>
      <c r="I57" s="30">
        <v>1391979</v>
      </c>
      <c r="J57" s="30">
        <v>1181493</v>
      </c>
      <c r="K57" s="30">
        <v>4443773</v>
      </c>
      <c r="L57" s="30">
        <v>5202378</v>
      </c>
      <c r="M57" s="30">
        <v>43250</v>
      </c>
      <c r="N57" s="30">
        <v>45597</v>
      </c>
      <c r="O57" s="30">
        <v>39711</v>
      </c>
      <c r="P57" s="20" t="s">
        <v>30</v>
      </c>
      <c r="Q57" s="4"/>
    </row>
    <row r="58" spans="1:19" x14ac:dyDescent="0.2">
      <c r="A58" s="38">
        <v>2022</v>
      </c>
      <c r="B58" s="19">
        <v>38929902</v>
      </c>
      <c r="C58" s="19">
        <v>525972</v>
      </c>
      <c r="D58" s="19">
        <v>170688</v>
      </c>
      <c r="E58" s="19">
        <v>1019725</v>
      </c>
      <c r="F58" s="19">
        <v>812061</v>
      </c>
      <c r="G58" s="19">
        <v>8695659</v>
      </c>
      <c r="H58" s="19">
        <v>15109416</v>
      </c>
      <c r="I58" s="19">
        <v>1409223</v>
      </c>
      <c r="J58" s="19">
        <v>1194803</v>
      </c>
      <c r="K58" s="19">
        <v>4543111</v>
      </c>
      <c r="L58" s="19">
        <v>5319324</v>
      </c>
      <c r="M58" s="19">
        <v>43789</v>
      </c>
      <c r="N58" s="19">
        <v>45605</v>
      </c>
      <c r="O58" s="19">
        <v>40526</v>
      </c>
      <c r="P58" s="20" t="s">
        <v>31</v>
      </c>
      <c r="Q58" s="7"/>
    </row>
    <row r="59" spans="1:19" ht="15" x14ac:dyDescent="0.25">
      <c r="A59" s="38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23"/>
      <c r="Q59" s="7"/>
    </row>
    <row r="60" spans="1:19" x14ac:dyDescent="0.2">
      <c r="A60" s="12" t="s">
        <v>32</v>
      </c>
      <c r="B60" s="11"/>
      <c r="C60" s="11"/>
      <c r="D60" s="11"/>
      <c r="E60" s="11"/>
      <c r="F60" s="11"/>
      <c r="G60" s="11"/>
      <c r="H60" s="12" t="s">
        <v>33</v>
      </c>
      <c r="I60" s="11"/>
      <c r="J60" s="11"/>
      <c r="K60" s="11"/>
      <c r="L60" s="11"/>
      <c r="M60" s="11"/>
      <c r="N60" s="11"/>
      <c r="O60" s="11"/>
      <c r="P60" s="11"/>
      <c r="Q60" s="1"/>
      <c r="R60" s="1"/>
      <c r="S60" s="1"/>
    </row>
    <row r="61" spans="1:19" ht="15" x14ac:dyDescent="0.25">
      <c r="A61" s="12" t="s">
        <v>34</v>
      </c>
      <c r="B61" s="11"/>
      <c r="C61" s="11"/>
      <c r="D61" s="11"/>
      <c r="E61" s="11"/>
      <c r="F61" s="11"/>
      <c r="G61" s="11"/>
      <c r="H61" s="12" t="s">
        <v>35</v>
      </c>
      <c r="I61" s="11"/>
      <c r="J61" s="11"/>
      <c r="K61" s="11"/>
      <c r="L61" s="11"/>
      <c r="M61" s="11"/>
      <c r="N61" s="11"/>
      <c r="O61" s="21"/>
      <c r="P61" s="9"/>
    </row>
    <row r="62" spans="1:19" ht="15" x14ac:dyDescent="0.25">
      <c r="A62" s="10" t="s">
        <v>39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21"/>
      <c r="P62" s="22"/>
    </row>
    <row r="63" spans="1:19" ht="15" x14ac:dyDescent="0.25">
      <c r="A63" s="41">
        <v>45105</v>
      </c>
      <c r="B63" s="41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9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4"/>
      <c r="S64" s="40"/>
    </row>
    <row r="65" spans="2:16" x14ac:dyDescent="0.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4"/>
    </row>
    <row r="66" spans="2:16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 x14ac:dyDescent="0.2">
      <c r="B67" s="8"/>
    </row>
    <row r="68" spans="2:16" x14ac:dyDescent="0.2">
      <c r="B68" s="8"/>
    </row>
    <row r="69" spans="2:16" x14ac:dyDescent="0.2">
      <c r="B69" s="8"/>
    </row>
    <row r="70" spans="2:16" x14ac:dyDescent="0.2">
      <c r="B70" s="8"/>
    </row>
    <row r="71" spans="2:16" x14ac:dyDescent="0.2">
      <c r="B71" s="8"/>
    </row>
    <row r="72" spans="2:16" x14ac:dyDescent="0.2">
      <c r="B72" s="8"/>
    </row>
    <row r="73" spans="2:16" x14ac:dyDescent="0.2">
      <c r="B73" s="8"/>
    </row>
    <row r="74" spans="2:16" x14ac:dyDescent="0.2">
      <c r="B74" s="8"/>
    </row>
    <row r="75" spans="2:16" x14ac:dyDescent="0.2">
      <c r="B75" s="8"/>
    </row>
    <row r="76" spans="2:16" x14ac:dyDescent="0.2">
      <c r="B76" s="8"/>
    </row>
    <row r="77" spans="2:16" x14ac:dyDescent="0.2">
      <c r="B77" s="8"/>
    </row>
    <row r="78" spans="2:16" x14ac:dyDescent="0.2">
      <c r="B78" s="8"/>
    </row>
    <row r="79" spans="2:16" x14ac:dyDescent="0.2">
      <c r="B79" s="8"/>
    </row>
    <row r="80" spans="2:16" x14ac:dyDescent="0.2">
      <c r="B80" s="8"/>
    </row>
    <row r="81" spans="2:2" x14ac:dyDescent="0.2">
      <c r="B81" s="8"/>
    </row>
    <row r="82" spans="2:2" x14ac:dyDescent="0.2">
      <c r="B82" s="8"/>
    </row>
    <row r="83" spans="2:2" x14ac:dyDescent="0.2">
      <c r="B83" s="8"/>
    </row>
  </sheetData>
  <mergeCells count="3">
    <mergeCell ref="A63:B63"/>
    <mergeCell ref="A1:P1"/>
    <mergeCell ref="A2:P2"/>
  </mergeCells>
  <printOptions horizontalCentered="1"/>
  <pageMargins left="0.23622047244094491" right="0.23622047244094491" top="0.94488188976377963" bottom="0.74803149606299213" header="0.31496062992125984" footer="0.31496062992125984"/>
  <pageSetup scale="87" orientation="portrait" horizontalDpi="300" verticalDpi="3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7"/>
  <sheetViews>
    <sheetView showGridLines="0" workbookViewId="0">
      <pane xSplit="1" ySplit="5" topLeftCell="B15" activePane="bottomRight" state="frozen"/>
      <selection activeCell="A59" sqref="A59"/>
      <selection pane="topRight" activeCell="A59" sqref="A59"/>
      <selection pane="bottomLeft" activeCell="A59" sqref="A59"/>
      <selection pane="bottomRight" activeCell="S24" sqref="S24"/>
    </sheetView>
  </sheetViews>
  <sheetFormatPr defaultColWidth="9.140625" defaultRowHeight="12" x14ac:dyDescent="0.2"/>
  <cols>
    <col min="1" max="1" width="8.42578125" style="2" bestFit="1" customWidth="1"/>
    <col min="2" max="2" width="7.85546875" style="2" customWidth="1"/>
    <col min="3" max="6" width="5.85546875" style="2" customWidth="1"/>
    <col min="7" max="7" width="7.140625" style="2" customWidth="1"/>
    <col min="8" max="8" width="7.85546875" style="2" customWidth="1"/>
    <col min="9" max="12" width="7.140625" style="2" customWidth="1"/>
    <col min="13" max="13" width="5.140625" style="2" customWidth="1"/>
    <col min="14" max="14" width="5.7109375" style="2" customWidth="1"/>
    <col min="15" max="15" width="5.140625" style="2" customWidth="1"/>
    <col min="16" max="16384" width="9.140625" style="2"/>
  </cols>
  <sheetData>
    <row r="1" spans="1:15" x14ac:dyDescent="0.2">
      <c r="A1" s="43" t="s">
        <v>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4.25" x14ac:dyDescent="0.2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x14ac:dyDescent="0.2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">
      <c r="A4" s="34" t="s">
        <v>0</v>
      </c>
      <c r="B4" s="35" t="s">
        <v>13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19</v>
      </c>
      <c r="I4" s="35" t="s">
        <v>20</v>
      </c>
      <c r="J4" s="35" t="s">
        <v>21</v>
      </c>
      <c r="K4" s="35" t="s">
        <v>6</v>
      </c>
      <c r="L4" s="35" t="s">
        <v>7</v>
      </c>
      <c r="M4" s="35" t="s">
        <v>8</v>
      </c>
      <c r="N4" s="35" t="s">
        <v>9</v>
      </c>
      <c r="O4" s="35" t="s">
        <v>10</v>
      </c>
    </row>
    <row r="5" spans="1:15" x14ac:dyDescent="0.2">
      <c r="A5" s="34" t="s">
        <v>12</v>
      </c>
      <c r="B5" s="35"/>
      <c r="C5" s="35" t="s">
        <v>14</v>
      </c>
      <c r="D5" s="35" t="s">
        <v>15</v>
      </c>
      <c r="E5" s="35" t="s">
        <v>16</v>
      </c>
      <c r="F5" s="35" t="s">
        <v>17</v>
      </c>
      <c r="G5" s="35" t="s">
        <v>18</v>
      </c>
      <c r="H5" s="35"/>
      <c r="I5" s="35"/>
      <c r="J5" s="35"/>
      <c r="K5" s="35" t="s">
        <v>22</v>
      </c>
      <c r="L5" s="35" t="s">
        <v>23</v>
      </c>
      <c r="M5" s="35" t="s">
        <v>24</v>
      </c>
      <c r="N5" s="35" t="s">
        <v>25</v>
      </c>
      <c r="O5" s="35" t="s">
        <v>26</v>
      </c>
    </row>
    <row r="6" spans="1:15" x14ac:dyDescent="0.2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x14ac:dyDescent="0.2">
      <c r="A7" s="38" t="s">
        <v>40</v>
      </c>
      <c r="B7" s="33">
        <f>'July 1'!B8/'July 1'!B7*100-100</f>
        <v>1.1676105380412878</v>
      </c>
      <c r="C7" s="33">
        <f>'July 1'!C8/'July 1'!C7*100-100</f>
        <v>1.557867134843093</v>
      </c>
      <c r="D7" s="33">
        <f>'July 1'!D8/'July 1'!D7*100-100</f>
        <v>0.77182012771889674</v>
      </c>
      <c r="E7" s="33">
        <f>'July 1'!E8/'July 1'!E7*100-100</f>
        <v>0.62222969193297217</v>
      </c>
      <c r="F7" s="33">
        <f>'July 1'!F8/'July 1'!F7*100-100</f>
        <v>0.98027770903277656</v>
      </c>
      <c r="G7" s="33">
        <f>'July 1'!G8/'July 1'!G7*100-100</f>
        <v>0.60142033025896069</v>
      </c>
      <c r="H7" s="33">
        <f>'July 1'!H8/'July 1'!H7*100-100</f>
        <v>1.4535559630512154</v>
      </c>
      <c r="I7" s="33">
        <f>'July 1'!I8/'July 1'!I7*100-100</f>
        <v>0.27791237350783149</v>
      </c>
      <c r="J7" s="33">
        <f>'July 1'!J8/'July 1'!J7*100-100</f>
        <v>-1.2078906654020614</v>
      </c>
      <c r="K7" s="33">
        <f>'July 1'!K8/'July 1'!K7*100-100</f>
        <v>1.7033505691542956</v>
      </c>
      <c r="L7" s="33">
        <f>'July 1'!L8/'July 1'!L7*100-100</f>
        <v>2.7501372479881354</v>
      </c>
      <c r="M7" s="33">
        <f>'July 1'!M8/'July 1'!M7*100-100</f>
        <v>6.0660312779737779</v>
      </c>
      <c r="N7" s="33" t="s">
        <v>37</v>
      </c>
      <c r="O7" s="33" t="s">
        <v>37</v>
      </c>
    </row>
    <row r="8" spans="1:15" x14ac:dyDescent="0.2">
      <c r="A8" s="38" t="s">
        <v>41</v>
      </c>
      <c r="B8" s="33">
        <f>'July 1'!B9/'July 1'!B8*100-100</f>
        <v>1.2301210934347608</v>
      </c>
      <c r="C8" s="33">
        <f>'July 1'!C9/'July 1'!C8*100-100</f>
        <v>1.1939739280759198</v>
      </c>
      <c r="D8" s="33">
        <f>'July 1'!D9/'July 1'!D8*100-100</f>
        <v>1.0223867442270347</v>
      </c>
      <c r="E8" s="33">
        <f>'July 1'!E9/'July 1'!E8*100-100</f>
        <v>1.2628154389813631</v>
      </c>
      <c r="F8" s="33">
        <f>'July 1'!F9/'July 1'!F8*100-100</f>
        <v>1.2255517757476184</v>
      </c>
      <c r="G8" s="33">
        <f>'July 1'!G9/'July 1'!G8*100-100</f>
        <v>0.63057398704549428</v>
      </c>
      <c r="H8" s="33">
        <f>'July 1'!H9/'July 1'!H8*100-100</f>
        <v>1.4118843161540866</v>
      </c>
      <c r="I8" s="33">
        <f>'July 1'!I9/'July 1'!I8*100-100</f>
        <v>0.56965892345843372</v>
      </c>
      <c r="J8" s="33">
        <f>'July 1'!J9/'July 1'!J8*100-100</f>
        <v>-0.96038141575620273</v>
      </c>
      <c r="K8" s="33">
        <f>'July 1'!K9/'July 1'!K8*100-100</f>
        <v>1.8438807855544894</v>
      </c>
      <c r="L8" s="33">
        <f>'July 1'!L9/'July 1'!L8*100-100</f>
        <v>2.8315623308599243</v>
      </c>
      <c r="M8" s="33">
        <f>'July 1'!M9/'July 1'!M8*100-100</f>
        <v>4.9893263168346351</v>
      </c>
      <c r="N8" s="33" t="s">
        <v>37</v>
      </c>
      <c r="O8" s="33" t="s">
        <v>37</v>
      </c>
    </row>
    <row r="9" spans="1:15" x14ac:dyDescent="0.2">
      <c r="A9" s="38" t="s">
        <v>42</v>
      </c>
      <c r="B9" s="33">
        <f>'July 1'!B10/'July 1'!B9*100-100</f>
        <v>1.4058115550407564</v>
      </c>
      <c r="C9" s="33">
        <f>'July 1'!C10/'July 1'!C9*100-100</f>
        <v>0.74107203410800082</v>
      </c>
      <c r="D9" s="33">
        <f>'July 1'!D10/'July 1'!D9*100-100</f>
        <v>1.1708253358925163</v>
      </c>
      <c r="E9" s="33">
        <f>'July 1'!E10/'July 1'!E9*100-100</f>
        <v>0.78349454569625721</v>
      </c>
      <c r="F9" s="33">
        <f>'July 1'!F10/'July 1'!F9*100-100</f>
        <v>1.221829699110728</v>
      </c>
      <c r="G9" s="33">
        <f>'July 1'!G10/'July 1'!G9*100-100</f>
        <v>0.89201144218495187</v>
      </c>
      <c r="H9" s="33">
        <f>'July 1'!H10/'July 1'!H9*100-100</f>
        <v>1.5940468181288452</v>
      </c>
      <c r="I9" s="33">
        <f>'July 1'!I10/'July 1'!I9*100-100</f>
        <v>1.0768763438618691</v>
      </c>
      <c r="J9" s="33">
        <f>'July 1'!J10/'July 1'!J9*100-100</f>
        <v>-0.38160530826142747</v>
      </c>
      <c r="K9" s="33">
        <f>'July 1'!K10/'July 1'!K9*100-100</f>
        <v>1.697881039362386</v>
      </c>
      <c r="L9" s="33">
        <f>'July 1'!L10/'July 1'!L9*100-100</f>
        <v>3.1811735960943963</v>
      </c>
      <c r="M9" s="33">
        <f>'July 1'!M10/'July 1'!M9*100-100</f>
        <v>-0.37355778324192102</v>
      </c>
      <c r="N9" s="33" t="s">
        <v>37</v>
      </c>
      <c r="O9" s="33" t="s">
        <v>37</v>
      </c>
    </row>
    <row r="10" spans="1:15" x14ac:dyDescent="0.2">
      <c r="A10" s="38" t="s">
        <v>43</v>
      </c>
      <c r="B10" s="33">
        <f>'July 1'!B11/'July 1'!B10*100-100</f>
        <v>1.470126515868202</v>
      </c>
      <c r="C10" s="33">
        <f>'July 1'!C11/'July 1'!C10*100-100</f>
        <v>1.2539937846158296</v>
      </c>
      <c r="D10" s="33">
        <f>'July 1'!D11/'July 1'!D10*100-100</f>
        <v>1.5194632724513184</v>
      </c>
      <c r="E10" s="33">
        <f>'July 1'!E11/'July 1'!E10*100-100</f>
        <v>0.95242631764725161</v>
      </c>
      <c r="F10" s="33">
        <f>'July 1'!F11/'July 1'!F10*100-100</f>
        <v>1.8449207514471766</v>
      </c>
      <c r="G10" s="33">
        <f>'July 1'!G11/'July 1'!G10*100-100</f>
        <v>0.9847858467264814</v>
      </c>
      <c r="H10" s="33">
        <f>'July 1'!H11/'July 1'!H10*100-100</f>
        <v>1.4080464148264156</v>
      </c>
      <c r="I10" s="33">
        <f>'July 1'!I11/'July 1'!I10*100-100</f>
        <v>0.664796711078111</v>
      </c>
      <c r="J10" s="33">
        <f>'July 1'!J11/'July 1'!J10*100-100</f>
        <v>0.9860675849269569</v>
      </c>
      <c r="K10" s="33">
        <f>'July 1'!K11/'July 1'!K10*100-100</f>
        <v>3.0814631763782501</v>
      </c>
      <c r="L10" s="33">
        <f>'July 1'!L11/'July 1'!L10*100-100</f>
        <v>2.333026826574212</v>
      </c>
      <c r="M10" s="33">
        <f>'July 1'!M11/'July 1'!M10*100-100</f>
        <v>3.9821538753619166</v>
      </c>
      <c r="N10" s="33" t="s">
        <v>37</v>
      </c>
      <c r="O10" s="33" t="s">
        <v>37</v>
      </c>
    </row>
    <row r="11" spans="1:15" x14ac:dyDescent="0.2">
      <c r="A11" s="38" t="s">
        <v>44</v>
      </c>
      <c r="B11" s="33">
        <f>'July 1'!B12/'July 1'!B11*100-100</f>
        <v>1.3245013940334616</v>
      </c>
      <c r="C11" s="33">
        <f>'July 1'!C12/'July 1'!C11*100-100</f>
        <v>1.1038713665507061</v>
      </c>
      <c r="D11" s="33">
        <f>'July 1'!D12/'July 1'!D11*100-100</f>
        <v>0.78488668410858509</v>
      </c>
      <c r="E11" s="33">
        <f>'July 1'!E12/'July 1'!E11*100-100</f>
        <v>1.0425274242664528</v>
      </c>
      <c r="F11" s="33">
        <f>'July 1'!F12/'July 1'!F11*100-100</f>
        <v>1.8442913525394005</v>
      </c>
      <c r="G11" s="33">
        <f>'July 1'!G12/'July 1'!G11*100-100</f>
        <v>1.0498391625171735</v>
      </c>
      <c r="H11" s="33">
        <f>'July 1'!H12/'July 1'!H11*100-100</f>
        <v>1.1296432183725642</v>
      </c>
      <c r="I11" s="33">
        <f>'July 1'!I12/'July 1'!I11*100-100</f>
        <v>0.66177223834726817</v>
      </c>
      <c r="J11" s="33">
        <f>'July 1'!J12/'July 1'!J11*100-100</f>
        <v>1.5475003133805387</v>
      </c>
      <c r="K11" s="33">
        <f>'July 1'!K12/'July 1'!K11*100-100</f>
        <v>3.3503825146280093</v>
      </c>
      <c r="L11" s="33">
        <f>'July 1'!L12/'July 1'!L11*100-100</f>
        <v>1.3736395627397542</v>
      </c>
      <c r="M11" s="33">
        <f>'July 1'!M12/'July 1'!M11*100-100</f>
        <v>2.4329012232974208</v>
      </c>
      <c r="N11" s="33" t="s">
        <v>37</v>
      </c>
      <c r="O11" s="33" t="s">
        <v>37</v>
      </c>
    </row>
    <row r="12" spans="1:15" x14ac:dyDescent="0.2">
      <c r="A12" s="38" t="s">
        <v>45</v>
      </c>
      <c r="B12" s="33">
        <f>'July 1'!B13/'July 1'!B12*100-100</f>
        <v>1.1771311730995819</v>
      </c>
      <c r="C12" s="33">
        <f>'July 1'!C13/'July 1'!C12*100-100</f>
        <v>0.48148102068998355</v>
      </c>
      <c r="D12" s="33">
        <f>'July 1'!D13/'July 1'!D12*100-100</f>
        <v>1.0569078281976942</v>
      </c>
      <c r="E12" s="33">
        <f>'July 1'!E13/'July 1'!E12*100-100</f>
        <v>0.5821597143561803</v>
      </c>
      <c r="F12" s="33">
        <f>'July 1'!F13/'July 1'!F12*100-100</f>
        <v>0.92082019567973816</v>
      </c>
      <c r="G12" s="33">
        <f>'July 1'!G13/'July 1'!G12*100-100</f>
        <v>0.56860026504037364</v>
      </c>
      <c r="H12" s="33">
        <f>'July 1'!H13/'July 1'!H12*100-100</f>
        <v>1.0732513891795747</v>
      </c>
      <c r="I12" s="33">
        <f>'July 1'!I13/'July 1'!I12*100-100</f>
        <v>0.54382907619809373</v>
      </c>
      <c r="J12" s="33">
        <f>'July 1'!J13/'July 1'!J12*100-100</f>
        <v>1.3963967832101787</v>
      </c>
      <c r="K12" s="33">
        <f>'July 1'!K13/'July 1'!K12*100-100</f>
        <v>4.2249264024197402</v>
      </c>
      <c r="L12" s="33">
        <f>'July 1'!L13/'July 1'!L12*100-100</f>
        <v>1.4371527831219737</v>
      </c>
      <c r="M12" s="33">
        <f>'July 1'!M13/'July 1'!M12*100-100</f>
        <v>9.35787175259577E-2</v>
      </c>
      <c r="N12" s="33" t="s">
        <v>37</v>
      </c>
      <c r="O12" s="33" t="s">
        <v>37</v>
      </c>
    </row>
    <row r="13" spans="1:15" x14ac:dyDescent="0.2">
      <c r="A13" s="38" t="s">
        <v>46</v>
      </c>
      <c r="B13" s="33">
        <f>'July 1'!B14/'July 1'!B13*100-100</f>
        <v>1.0004280985927494</v>
      </c>
      <c r="C13" s="33">
        <f>'July 1'!C14/'July 1'!C13*100-100</f>
        <v>0.40523712828203884</v>
      </c>
      <c r="D13" s="33">
        <f>'July 1'!D14/'July 1'!D13*100-100</f>
        <v>1.4862137412220022</v>
      </c>
      <c r="E13" s="33">
        <f>'July 1'!E14/'July 1'!E13*100-100</f>
        <v>0.54760079425923891</v>
      </c>
      <c r="F13" s="33">
        <f>'July 1'!F14/'July 1'!F13*100-100</f>
        <v>0.52756153327690924</v>
      </c>
      <c r="G13" s="33">
        <f>'July 1'!G14/'July 1'!G13*100-100</f>
        <v>0.11387919385468592</v>
      </c>
      <c r="H13" s="33">
        <f>'July 1'!H14/'July 1'!H13*100-100</f>
        <v>1.0120318717603709</v>
      </c>
      <c r="I13" s="33">
        <f>'July 1'!I14/'July 1'!I13*100-100</f>
        <v>0.33854877097734004</v>
      </c>
      <c r="J13" s="33">
        <f>'July 1'!J14/'July 1'!J13*100-100</f>
        <v>0.82668075344503222</v>
      </c>
      <c r="K13" s="33">
        <f>'July 1'!K14/'July 1'!K13*100-100</f>
        <v>3.7971259527076313</v>
      </c>
      <c r="L13" s="33">
        <f>'July 1'!L14/'July 1'!L13*100-100</f>
        <v>1.7448055977574768</v>
      </c>
      <c r="M13" s="33">
        <f>'July 1'!M14/'July 1'!M13*100-100</f>
        <v>3.0941145044964742</v>
      </c>
      <c r="N13" s="33" t="s">
        <v>37</v>
      </c>
      <c r="O13" s="33" t="s">
        <v>37</v>
      </c>
    </row>
    <row r="14" spans="1:15" x14ac:dyDescent="0.2">
      <c r="A14" s="38" t="s">
        <v>47</v>
      </c>
      <c r="B14" s="33">
        <f>'July 1'!B15/'July 1'!B14*100-100</f>
        <v>0.99461244809384652</v>
      </c>
      <c r="C14" s="33">
        <f>'July 1'!C15/'July 1'!C14*100-100</f>
        <v>0.42914598891196931</v>
      </c>
      <c r="D14" s="33">
        <f>'July 1'!D15/'July 1'!D14*100-100</f>
        <v>0.98698267644061843</v>
      </c>
      <c r="E14" s="33">
        <f>'July 1'!E15/'July 1'!E14*100-100</f>
        <v>0.56450887254506199</v>
      </c>
      <c r="F14" s="33">
        <f>'July 1'!F15/'July 1'!F14*100-100</f>
        <v>0.52093310498430867</v>
      </c>
      <c r="G14" s="33">
        <f>'July 1'!G15/'July 1'!G14*100-100</f>
        <v>0.3965090065785688</v>
      </c>
      <c r="H14" s="33">
        <f>'July 1'!H15/'July 1'!H14*100-100</f>
        <v>0.83751797408750406</v>
      </c>
      <c r="I14" s="33">
        <f>'July 1'!I15/'July 1'!I14*100-100</f>
        <v>-0.34672551425187237</v>
      </c>
      <c r="J14" s="33">
        <f>'July 1'!J15/'July 1'!J14*100-100</f>
        <v>0.76698550024674716</v>
      </c>
      <c r="K14" s="33">
        <f>'July 1'!K15/'July 1'!K14*100-100</f>
        <v>3.6951579955109253</v>
      </c>
      <c r="L14" s="33">
        <f>'July 1'!L15/'July 1'!L14*100-100</f>
        <v>1.9148335743636551</v>
      </c>
      <c r="M14" s="33">
        <f>'July 1'!M15/'July 1'!M14*100-100</f>
        <v>-0.7988945027421579</v>
      </c>
      <c r="N14" s="33" t="s">
        <v>37</v>
      </c>
      <c r="O14" s="33" t="s">
        <v>37</v>
      </c>
    </row>
    <row r="15" spans="1:15" x14ac:dyDescent="0.2">
      <c r="A15" s="38" t="s">
        <v>48</v>
      </c>
      <c r="B15" s="33">
        <f>'July 1'!B16/'July 1'!B15*100-100</f>
        <v>1.2979461145123707</v>
      </c>
      <c r="C15" s="33">
        <f>'July 1'!C16/'July 1'!C15*100-100</f>
        <v>0.47081524360829974</v>
      </c>
      <c r="D15" s="33">
        <f>'July 1'!D16/'July 1'!D15*100-100</f>
        <v>0.69170362534076446</v>
      </c>
      <c r="E15" s="33">
        <f>'July 1'!E16/'July 1'!E15*100-100</f>
        <v>0.38415532919862017</v>
      </c>
      <c r="F15" s="33">
        <f>'July 1'!F16/'July 1'!F15*100-100</f>
        <v>0.43532179111949176</v>
      </c>
      <c r="G15" s="33">
        <f>'July 1'!G16/'July 1'!G15*100-100</f>
        <v>0.61863632455076356</v>
      </c>
      <c r="H15" s="33">
        <f>'July 1'!H16/'July 1'!H15*100-100</f>
        <v>0.96887724991941582</v>
      </c>
      <c r="I15" s="33">
        <f>'July 1'!I16/'July 1'!I15*100-100</f>
        <v>-0.27350588852297619</v>
      </c>
      <c r="J15" s="33">
        <f>'July 1'!J16/'July 1'!J15*100-100</f>
        <v>0.81407888635925474</v>
      </c>
      <c r="K15" s="33">
        <f>'July 1'!K16/'July 1'!K15*100-100</f>
        <v>4.4856712030619548</v>
      </c>
      <c r="L15" s="33">
        <f>'July 1'!L16/'July 1'!L15*100-100</f>
        <v>3.024983134714418</v>
      </c>
      <c r="M15" s="33">
        <f>'July 1'!M16/'July 1'!M15*100-100</f>
        <v>0.20459690057461444</v>
      </c>
      <c r="N15" s="33" t="s">
        <v>37</v>
      </c>
      <c r="O15" s="33" t="s">
        <v>37</v>
      </c>
    </row>
    <row r="16" spans="1:15" x14ac:dyDescent="0.2">
      <c r="A16" s="38" t="s">
        <v>49</v>
      </c>
      <c r="B16" s="33">
        <f>'July 1'!B17/'July 1'!B16*100-100</f>
        <v>1.2410349675576811</v>
      </c>
      <c r="C16" s="33">
        <f>'July 1'!C17/'July 1'!C16*100-100</f>
        <v>0.4439912773086121</v>
      </c>
      <c r="D16" s="33">
        <f>'July 1'!D17/'July 1'!D16*100-100</f>
        <v>-0.14870489352244931</v>
      </c>
      <c r="E16" s="33">
        <f>'July 1'!E17/'July 1'!E16*100-100</f>
        <v>0.25942375556932973</v>
      </c>
      <c r="F16" s="33">
        <f>'July 1'!F17/'July 1'!F16*100-100</f>
        <v>3.1010210713674269E-2</v>
      </c>
      <c r="G16" s="33">
        <f>'July 1'!G17/'July 1'!G16*100-100</f>
        <v>0.63341560102163896</v>
      </c>
      <c r="H16" s="33">
        <f>'July 1'!H17/'July 1'!H16*100-100</f>
        <v>0.75775098893633697</v>
      </c>
      <c r="I16" s="33">
        <f>'July 1'!I17/'July 1'!I16*100-100</f>
        <v>0.10730495391204897</v>
      </c>
      <c r="J16" s="33">
        <f>'July 1'!J17/'July 1'!J16*100-100</f>
        <v>0.84864006746951759</v>
      </c>
      <c r="K16" s="33">
        <f>'July 1'!K17/'July 1'!K16*100-100</f>
        <v>4.5674886092333793</v>
      </c>
      <c r="L16" s="33">
        <f>'July 1'!L17/'July 1'!L16*100-100</f>
        <v>2.9388596145252848</v>
      </c>
      <c r="M16" s="33">
        <f>'July 1'!M17/'July 1'!M16*100-100</f>
        <v>3.740388374820796</v>
      </c>
      <c r="N16" s="33" t="s">
        <v>37</v>
      </c>
      <c r="O16" s="33" t="s">
        <v>37</v>
      </c>
    </row>
    <row r="17" spans="1:15" x14ac:dyDescent="0.2">
      <c r="A17" s="38" t="s">
        <v>50</v>
      </c>
      <c r="B17" s="33">
        <f>'July 1'!B18/'July 1'!B17*100-100</f>
        <v>1.1967285141790427</v>
      </c>
      <c r="C17" s="33">
        <f>'July 1'!C18/'July 1'!C17*100-100</f>
        <v>-0.26194937615375125</v>
      </c>
      <c r="D17" s="33">
        <f>'July 1'!D18/'July 1'!D17*100-100</f>
        <v>2.9947147331867541E-2</v>
      </c>
      <c r="E17" s="33">
        <f>'July 1'!E18/'July 1'!E17*100-100</f>
        <v>0.48744196492805258</v>
      </c>
      <c r="F17" s="33">
        <f>'July 1'!F18/'July 1'!F17*100-100</f>
        <v>0.14424478864387424</v>
      </c>
      <c r="G17" s="33">
        <f>'July 1'!G18/'July 1'!G17*100-100</f>
        <v>0.51050776308126444</v>
      </c>
      <c r="H17" s="33">
        <f>'July 1'!H18/'July 1'!H17*100-100</f>
        <v>1.2255843716375097</v>
      </c>
      <c r="I17" s="33">
        <f>'July 1'!I18/'July 1'!I17*100-100</f>
        <v>0.93467690926034663</v>
      </c>
      <c r="J17" s="33">
        <f>'July 1'!J18/'July 1'!J17*100-100</f>
        <v>1.109187821992947</v>
      </c>
      <c r="K17" s="33">
        <f>'July 1'!K18/'July 1'!K17*100-100</f>
        <v>3.436029093397778</v>
      </c>
      <c r="L17" s="33">
        <f>'July 1'!L18/'July 1'!L17*100-100</f>
        <v>1.767343886097521</v>
      </c>
      <c r="M17" s="33">
        <f>'July 1'!M18/'July 1'!M17*100-100</f>
        <v>3.2998324958124101</v>
      </c>
      <c r="N17" s="33" t="s">
        <v>37</v>
      </c>
      <c r="O17" s="33" t="s">
        <v>37</v>
      </c>
    </row>
    <row r="18" spans="1:15" x14ac:dyDescent="0.2">
      <c r="A18" s="38" t="s">
        <v>51</v>
      </c>
      <c r="B18" s="33">
        <f>'July 1'!B19/'July 1'!B18*100-100</f>
        <v>0.99338924300577958</v>
      </c>
      <c r="C18" s="33">
        <f>'July 1'!C19/'July 1'!C18*100-100</f>
        <v>0.93570003224148479</v>
      </c>
      <c r="D18" s="33">
        <f>'July 1'!D19/'July 1'!D18*100-100</f>
        <v>1.2250380295821657</v>
      </c>
      <c r="E18" s="33">
        <f>'July 1'!E19/'July 1'!E18*100-100</f>
        <v>1.0769023023428588</v>
      </c>
      <c r="F18" s="33">
        <f>'July 1'!F19/'July 1'!F18*100-100</f>
        <v>1.0438796986954628</v>
      </c>
      <c r="G18" s="33">
        <f>'July 1'!G19/'July 1'!G18*100-100</f>
        <v>0.33955710326259236</v>
      </c>
      <c r="H18" s="33">
        <f>'July 1'!H19/'July 1'!H18*100-100</f>
        <v>1.3371317159266596</v>
      </c>
      <c r="I18" s="33">
        <f>'July 1'!I19/'July 1'!I18*100-100</f>
        <v>1.3899412948803302</v>
      </c>
      <c r="J18" s="33">
        <f>'July 1'!J19/'July 1'!J18*100-100</f>
        <v>1.4866478407268744</v>
      </c>
      <c r="K18" s="33">
        <f>'July 1'!K19/'July 1'!K18*100-100</f>
        <v>1.0026048314919223</v>
      </c>
      <c r="L18" s="33">
        <f>'July 1'!L19/'July 1'!L18*100-100</f>
        <v>1.0773113140806174</v>
      </c>
      <c r="M18" s="33">
        <f>'July 1'!M19/'July 1'!M18*100-100</f>
        <v>-4.0700502675530998</v>
      </c>
      <c r="N18" s="33" t="s">
        <v>37</v>
      </c>
      <c r="O18" s="33" t="s">
        <v>37</v>
      </c>
    </row>
    <row r="19" spans="1:15" x14ac:dyDescent="0.2">
      <c r="A19" s="38" t="s">
        <v>52</v>
      </c>
      <c r="B19" s="33">
        <f>'July 1'!B20/'July 1'!B19*100-100</f>
        <v>0.9485047790090988</v>
      </c>
      <c r="C19" s="33">
        <f>'July 1'!C20/'July 1'!C19*100-100</f>
        <v>0.15556906161293682</v>
      </c>
      <c r="D19" s="33">
        <f>'July 1'!D20/'July 1'!D19*100-100</f>
        <v>1.1678470368179603</v>
      </c>
      <c r="E19" s="33">
        <f>'July 1'!E20/'July 1'!E19*100-100</f>
        <v>1.0574820134770846</v>
      </c>
      <c r="F19" s="33">
        <f>'July 1'!F20/'July 1'!F19*100-100</f>
        <v>0.78982488438003884</v>
      </c>
      <c r="G19" s="33">
        <f>'July 1'!G20/'July 1'!G19*100-100</f>
        <v>0.42774651914530182</v>
      </c>
      <c r="H19" s="33">
        <f>'July 1'!H20/'July 1'!H19*100-100</f>
        <v>1.4151124987886448</v>
      </c>
      <c r="I19" s="33">
        <f>'July 1'!I20/'July 1'!I19*100-100</f>
        <v>1.1378133752047574</v>
      </c>
      <c r="J19" s="33">
        <f>'July 1'!J20/'July 1'!J19*100-100</f>
        <v>1.3349326690963039</v>
      </c>
      <c r="K19" s="33">
        <f>'July 1'!K20/'July 1'!K19*100-100</f>
        <v>1.33690565665745E-2</v>
      </c>
      <c r="L19" s="33">
        <f>'July 1'!L20/'July 1'!L19*100-100</f>
        <v>1.3647110130964819</v>
      </c>
      <c r="M19" s="33">
        <f>'July 1'!M20/'July 1'!M19*100-100</f>
        <v>1.0860378634212253</v>
      </c>
      <c r="N19" s="33" t="s">
        <v>37</v>
      </c>
      <c r="O19" s="33" t="s">
        <v>37</v>
      </c>
    </row>
    <row r="20" spans="1:15" x14ac:dyDescent="0.2">
      <c r="A20" s="38" t="s">
        <v>53</v>
      </c>
      <c r="B20" s="33">
        <f>'July 1'!B21/'July 1'!B20*100-100</f>
        <v>0.91796193806447945</v>
      </c>
      <c r="C20" s="33">
        <f>'July 1'!C21/'July 1'!C20*100-100</f>
        <v>-0.13619163369622811</v>
      </c>
      <c r="D20" s="33">
        <f>'July 1'!D21/'July 1'!D20*100-100</f>
        <v>0.83436707410538702</v>
      </c>
      <c r="E20" s="33">
        <f>'July 1'!E21/'July 1'!E20*100-100</f>
        <v>0.95467542517073412</v>
      </c>
      <c r="F20" s="33">
        <f>'July 1'!F21/'July 1'!F20*100-100</f>
        <v>0.38848669235295574</v>
      </c>
      <c r="G20" s="33">
        <f>'July 1'!G21/'July 1'!G20*100-100</f>
        <v>0.52150283055003399</v>
      </c>
      <c r="H20" s="33">
        <f>'July 1'!H21/'July 1'!H20*100-100</f>
        <v>1.3872181287690353</v>
      </c>
      <c r="I20" s="33">
        <f>'July 1'!I21/'July 1'!I20*100-100</f>
        <v>0.99691176607794318</v>
      </c>
      <c r="J20" s="33">
        <f>'July 1'!J21/'July 1'!J20*100-100</f>
        <v>1.0164446612754574</v>
      </c>
      <c r="K20" s="33">
        <f>'July 1'!K21/'July 1'!K20*100-100</f>
        <v>0.44208066562319459</v>
      </c>
      <c r="L20" s="33">
        <f>'July 1'!L21/'July 1'!L20*100-100</f>
        <v>0.94836387721011306</v>
      </c>
      <c r="M20" s="33">
        <f>'July 1'!M21/'July 1'!M20*100-100</f>
        <v>1.8979139668074083</v>
      </c>
      <c r="N20" s="33" t="s">
        <v>37</v>
      </c>
      <c r="O20" s="33" t="s">
        <v>37</v>
      </c>
    </row>
    <row r="21" spans="1:15" x14ac:dyDescent="0.2">
      <c r="A21" s="38" t="s">
        <v>54</v>
      </c>
      <c r="B21" s="33">
        <f>'July 1'!B22/'July 1'!B21*100-100</f>
        <v>0.99899714094620151</v>
      </c>
      <c r="C21" s="33">
        <f>'July 1'!C22/'July 1'!C21*100-100</f>
        <v>-0.51253722325320439</v>
      </c>
      <c r="D21" s="33">
        <f>'July 1'!D22/'July 1'!D21*100-100</f>
        <v>0.6401868060398499</v>
      </c>
      <c r="E21" s="33">
        <f>'July 1'!E22/'July 1'!E21*100-100</f>
        <v>0.36563834879122226</v>
      </c>
      <c r="F21" s="33">
        <f>'July 1'!F22/'July 1'!F21*100-100</f>
        <v>0.2394623434404366</v>
      </c>
      <c r="G21" s="33">
        <f>'July 1'!G22/'July 1'!G21*100-100</f>
        <v>0.63560243763616597</v>
      </c>
      <c r="H21" s="33">
        <f>'July 1'!H22/'July 1'!H21*100-100</f>
        <v>1.5353121691311458</v>
      </c>
      <c r="I21" s="33">
        <f>'July 1'!I22/'July 1'!I21*100-100</f>
        <v>0.8366782294606594</v>
      </c>
      <c r="J21" s="33">
        <f>'July 1'!J22/'July 1'!J21*100-100</f>
        <v>0.36968450466766001</v>
      </c>
      <c r="K21" s="33">
        <f>'July 1'!K22/'July 1'!K21*100-100</f>
        <v>1.1827872022757333</v>
      </c>
      <c r="L21" s="33">
        <f>'July 1'!L22/'July 1'!L21*100-100</f>
        <v>0.95760489201988719</v>
      </c>
      <c r="M21" s="33">
        <f>'July 1'!M22/'July 1'!M21*100-100</f>
        <v>0.22564102564102484</v>
      </c>
      <c r="N21" s="33" t="s">
        <v>37</v>
      </c>
      <c r="O21" s="33" t="s">
        <v>37</v>
      </c>
    </row>
    <row r="22" spans="1:15" x14ac:dyDescent="0.2">
      <c r="A22" s="38" t="s">
        <v>55</v>
      </c>
      <c r="B22" s="33">
        <f>'July 1'!B23/'July 1'!B22*100-100</f>
        <v>1.3268939127774786</v>
      </c>
      <c r="C22" s="33">
        <f>'July 1'!C23/'July 1'!C22*100-100</f>
        <v>-0.18462414064750021</v>
      </c>
      <c r="D22" s="33">
        <f>'July 1'!D23/'July 1'!D22*100-100</f>
        <v>0.1596125696845121</v>
      </c>
      <c r="E22" s="33">
        <f>'July 1'!E23/'July 1'!E22*100-100</f>
        <v>0.50827421838357623</v>
      </c>
      <c r="F22" s="33">
        <f>'July 1'!F23/'July 1'!F22*100-100</f>
        <v>0.37916247712128381</v>
      </c>
      <c r="G22" s="33">
        <f>'July 1'!G23/'July 1'!G22*100-100</f>
        <v>1.1003597106215182</v>
      </c>
      <c r="H22" s="33">
        <f>'July 1'!H23/'July 1'!H22*100-100</f>
        <v>2.1254463245490456</v>
      </c>
      <c r="I22" s="33">
        <f>'July 1'!I23/'July 1'!I22*100-100</f>
        <v>0.62489006478847386</v>
      </c>
      <c r="J22" s="33">
        <f>'July 1'!J23/'July 1'!J22*100-100</f>
        <v>0.39680495218800615</v>
      </c>
      <c r="K22" s="33">
        <f>'July 1'!K23/'July 1'!K22*100-100</f>
        <v>0.32664318332216169</v>
      </c>
      <c r="L22" s="33">
        <f>'July 1'!L23/'July 1'!L22*100-100</f>
        <v>1.499190477094146</v>
      </c>
      <c r="M22" s="33">
        <f>'July 1'!M23/'July 1'!M22*100-100</f>
        <v>5.2230863692181799</v>
      </c>
      <c r="N22" s="33" t="s">
        <v>37</v>
      </c>
      <c r="O22" s="33" t="s">
        <v>37</v>
      </c>
    </row>
    <row r="23" spans="1:15" x14ac:dyDescent="0.2">
      <c r="A23" s="38" t="s">
        <v>56</v>
      </c>
      <c r="B23" s="33">
        <f>'July 1'!B24/'July 1'!B23*100-100</f>
        <v>1.3050675207751681</v>
      </c>
      <c r="C23" s="33">
        <f>'July 1'!C24/'July 1'!C23*100-100</f>
        <v>-4.5198368686570234E-2</v>
      </c>
      <c r="D23" s="33">
        <f>'July 1'!D24/'July 1'!D23*100-100</f>
        <v>0.50372742749200938</v>
      </c>
      <c r="E23" s="33">
        <f>'July 1'!E24/'July 1'!E23*100-100</f>
        <v>0.4039811729106475</v>
      </c>
      <c r="F23" s="33">
        <f>'July 1'!F24/'July 1'!F23*100-100</f>
        <v>0.35464598608348297</v>
      </c>
      <c r="G23" s="33">
        <f>'July 1'!G24/'July 1'!G23*100-100</f>
        <v>0.81234340865445631</v>
      </c>
      <c r="H23" s="33">
        <f>'July 1'!H24/'July 1'!H23*100-100</f>
        <v>2.0821347289282244</v>
      </c>
      <c r="I23" s="33">
        <f>'July 1'!I24/'July 1'!I23*100-100</f>
        <v>0.34405434219522135</v>
      </c>
      <c r="J23" s="33">
        <f>'July 1'!J24/'July 1'!J23*100-100</f>
        <v>-0.44287417009505248</v>
      </c>
      <c r="K23" s="33">
        <f>'July 1'!K24/'July 1'!K23*100-100</f>
        <v>0.64472728449651129</v>
      </c>
      <c r="L23" s="33">
        <f>'July 1'!L24/'July 1'!L23*100-100</f>
        <v>2.1685001005362636</v>
      </c>
      <c r="M23" s="33">
        <f>'July 1'!M24/'July 1'!M23*100-100</f>
        <v>3.6839648331128814</v>
      </c>
      <c r="N23" s="33" t="s">
        <v>37</v>
      </c>
      <c r="O23" s="33" t="s">
        <v>37</v>
      </c>
    </row>
    <row r="24" spans="1:15" x14ac:dyDescent="0.2">
      <c r="A24" s="38" t="s">
        <v>57</v>
      </c>
      <c r="B24" s="33">
        <f>'July 1'!B25/'July 1'!B24*100-100</f>
        <v>1.8103858624822067</v>
      </c>
      <c r="C24" s="33">
        <f>'July 1'!C25/'July 1'!C24*100-100</f>
        <v>0.272878107488566</v>
      </c>
      <c r="D24" s="33">
        <f>'July 1'!D25/'July 1'!D24*100-100</f>
        <v>0.66827030915237629</v>
      </c>
      <c r="E24" s="33">
        <f>'July 1'!E25/'July 1'!E24*100-100</f>
        <v>0.73839521363862559</v>
      </c>
      <c r="F24" s="33">
        <f>'July 1'!F25/'July 1'!F24*100-100</f>
        <v>0.65448162453840553</v>
      </c>
      <c r="G24" s="33">
        <f>'July 1'!G25/'July 1'!G24*100-100</f>
        <v>1.2878456685510429</v>
      </c>
      <c r="H24" s="33">
        <f>'July 1'!H25/'July 1'!H24*100-100</f>
        <v>2.6902655047151001</v>
      </c>
      <c r="I24" s="33">
        <f>'July 1'!I25/'July 1'!I24*100-100</f>
        <v>0.1487998025680497</v>
      </c>
      <c r="J24" s="33">
        <f>'July 1'!J25/'July 1'!J24*100-100</f>
        <v>-0.85448223880959517</v>
      </c>
      <c r="K24" s="33">
        <f>'July 1'!K25/'July 1'!K24*100-100</f>
        <v>1.6979061423569135</v>
      </c>
      <c r="L24" s="33">
        <f>'July 1'!L25/'July 1'!L24*100-100</f>
        <v>2.6314699586902606</v>
      </c>
      <c r="M24" s="33">
        <f>'July 1'!M25/'July 1'!M24*100-100</f>
        <v>1.9284883502795225</v>
      </c>
      <c r="N24" s="33" t="s">
        <v>37</v>
      </c>
      <c r="O24" s="33" t="s">
        <v>37</v>
      </c>
    </row>
    <row r="25" spans="1:15" x14ac:dyDescent="0.2">
      <c r="A25" s="38" t="s">
        <v>58</v>
      </c>
      <c r="B25" s="33">
        <f>'July 1'!B26/'July 1'!B25*100-100</f>
        <v>1.5190832085354913</v>
      </c>
      <c r="C25" s="33">
        <f>'July 1'!C26/'July 1'!C25*100-100</f>
        <v>0.1417047234329516</v>
      </c>
      <c r="D25" s="33">
        <f>'July 1'!D26/'July 1'!D25*100-100</f>
        <v>0.19284995351624445</v>
      </c>
      <c r="E25" s="33">
        <f>'July 1'!E26/'July 1'!E25*100-100</f>
        <v>0.73132331903509851</v>
      </c>
      <c r="F25" s="33">
        <f>'July 1'!F26/'July 1'!F25*100-100</f>
        <v>0.68382555986772786</v>
      </c>
      <c r="G25" s="33">
        <f>'July 1'!G26/'July 1'!G25*100-100</f>
        <v>1.0376414703092962</v>
      </c>
      <c r="H25" s="33">
        <f>'July 1'!H26/'July 1'!H25*100-100</f>
        <v>1.9055843607611536</v>
      </c>
      <c r="I25" s="33">
        <f>'July 1'!I26/'July 1'!I25*100-100</f>
        <v>0.14758215315929135</v>
      </c>
      <c r="J25" s="33">
        <f>'July 1'!J26/'July 1'!J25*100-100</f>
        <v>-1.148867171061724</v>
      </c>
      <c r="K25" s="33">
        <f>'July 1'!K26/'July 1'!K25*100-100</f>
        <v>1.9798464971530763</v>
      </c>
      <c r="L25" s="33">
        <f>'July 1'!L26/'July 1'!L25*100-100</f>
        <v>2.9838663006670885</v>
      </c>
      <c r="M25" s="33">
        <f>'July 1'!M26/'July 1'!M25*100-100</f>
        <v>2.907939779879996</v>
      </c>
      <c r="N25" s="33" t="s">
        <v>37</v>
      </c>
      <c r="O25" s="33" t="s">
        <v>37</v>
      </c>
    </row>
    <row r="26" spans="1:15" x14ac:dyDescent="0.2">
      <c r="A26" s="38" t="s">
        <v>59</v>
      </c>
      <c r="B26" s="33">
        <f>'July 1'!B27/'July 1'!B26*100-100</f>
        <v>1.2505155981671834</v>
      </c>
      <c r="C26" s="33">
        <f>'July 1'!C27/'July 1'!C26*100-100</f>
        <v>0.39420265757715356</v>
      </c>
      <c r="D26" s="33">
        <f>'July 1'!D27/'July 1'!D26*100-100</f>
        <v>-2.683966749485478E-2</v>
      </c>
      <c r="E26" s="33">
        <f>'July 1'!E27/'July 1'!E26*100-100</f>
        <v>0.49623757895811593</v>
      </c>
      <c r="F26" s="33">
        <f>'July 1'!F27/'July 1'!F26*100-100</f>
        <v>0.73106210042206499</v>
      </c>
      <c r="G26" s="33">
        <f>'July 1'!G27/'July 1'!G26*100-100</f>
        <v>1.0062904227620351</v>
      </c>
      <c r="H26" s="33">
        <f>'July 1'!H27/'July 1'!H26*100-100</f>
        <v>1.3159111376331651</v>
      </c>
      <c r="I26" s="33">
        <f>'July 1'!I27/'July 1'!I26*100-100</f>
        <v>0.37840786451496911</v>
      </c>
      <c r="J26" s="33">
        <f>'July 1'!J27/'July 1'!J26*100-100</f>
        <v>-0.49755538950529399</v>
      </c>
      <c r="K26" s="33">
        <f>'July 1'!K27/'July 1'!K26*100-100</f>
        <v>1.7473196356996681</v>
      </c>
      <c r="L26" s="33">
        <f>'July 1'!L27/'July 1'!L26*100-100</f>
        <v>2.4809613041601608</v>
      </c>
      <c r="M26" s="33">
        <f>'July 1'!M27/'July 1'!M26*100-100</f>
        <v>3.2693064348821395</v>
      </c>
      <c r="N26" s="33" t="s">
        <v>37</v>
      </c>
      <c r="O26" s="33" t="s">
        <v>37</v>
      </c>
    </row>
    <row r="27" spans="1:15" x14ac:dyDescent="0.2">
      <c r="A27" s="38" t="s">
        <v>60</v>
      </c>
      <c r="B27" s="33">
        <f>'July 1'!B28/'July 1'!B27*100-100</f>
        <v>1.1907087028692303</v>
      </c>
      <c r="C27" s="33">
        <f>'July 1'!C28/'July 1'!C27*100-100</f>
        <v>8.0221653290649897E-2</v>
      </c>
      <c r="D27" s="33">
        <f>'July 1'!D28/'July 1'!D27*100-100</f>
        <v>0.35131051093435417</v>
      </c>
      <c r="E27" s="33">
        <f>'July 1'!E28/'July 1'!E27*100-100</f>
        <v>0.48985266167487396</v>
      </c>
      <c r="F27" s="33">
        <f>'July 1'!F28/'July 1'!F27*100-100</f>
        <v>0.3425580799579393</v>
      </c>
      <c r="G27" s="33">
        <f>'July 1'!G28/'July 1'!G27*100-100</f>
        <v>0.60296607123756019</v>
      </c>
      <c r="H27" s="33">
        <f>'July 1'!H28/'July 1'!H27*100-100</f>
        <v>1.3506349534421247</v>
      </c>
      <c r="I27" s="33">
        <f>'July 1'!I28/'July 1'!I27*100-100</f>
        <v>0.27802711598010887</v>
      </c>
      <c r="J27" s="33">
        <f>'July 1'!J28/'July 1'!J27*100-100</f>
        <v>0.12785313444625501</v>
      </c>
      <c r="K27" s="33">
        <f>'July 1'!K28/'July 1'!K27*100-100</f>
        <v>1.557146417128223</v>
      </c>
      <c r="L27" s="33">
        <f>'July 1'!L28/'July 1'!L27*100-100</f>
        <v>2.8162714480789646</v>
      </c>
      <c r="M27" s="33">
        <f>'July 1'!M28/'July 1'!M27*100-100</f>
        <v>4.2014478196113885</v>
      </c>
      <c r="N27" s="33">
        <f>'July 1'!N28/'July 1'!N27*100-100</f>
        <v>1.7870054746410631</v>
      </c>
      <c r="O27" s="33">
        <f>'July 1'!O28/'July 1'!O27*100-100</f>
        <v>3.2906021485962071</v>
      </c>
    </row>
    <row r="28" spans="1:15" x14ac:dyDescent="0.2">
      <c r="A28" s="38" t="s">
        <v>61</v>
      </c>
      <c r="B28" s="33">
        <f>'July 1'!B29/'July 1'!B28*100-100</f>
        <v>1.1049913038770427</v>
      </c>
      <c r="C28" s="33">
        <f>'July 1'!C29/'July 1'!C28*100-100</f>
        <v>-2.2754344442162733E-2</v>
      </c>
      <c r="D28" s="33">
        <f>'July 1'!D29/'July 1'!D28*100-100</f>
        <v>1.0318970854640099</v>
      </c>
      <c r="E28" s="33">
        <f>'July 1'!E29/'July 1'!E28*100-100</f>
        <v>0.48659471793494902</v>
      </c>
      <c r="F28" s="33">
        <f>'July 1'!F29/'July 1'!F28*100-100</f>
        <v>9.2364737789750961E-2</v>
      </c>
      <c r="G28" s="33">
        <f>'July 1'!G29/'July 1'!G28*100-100</f>
        <v>0.65438726527811752</v>
      </c>
      <c r="H28" s="33">
        <f>'July 1'!H29/'July 1'!H28*100-100</f>
        <v>1.114554626967589</v>
      </c>
      <c r="I28" s="33">
        <f>'July 1'!I29/'July 1'!I28*100-100</f>
        <v>0.44298092279153423</v>
      </c>
      <c r="J28" s="33">
        <f>'July 1'!J29/'July 1'!J28*100-100</f>
        <v>0.28934407043858812</v>
      </c>
      <c r="K28" s="33">
        <f>'July 1'!K29/'July 1'!K28*100-100</f>
        <v>1.3150137958697599</v>
      </c>
      <c r="L28" s="33">
        <f>'July 1'!L29/'July 1'!L28*100-100</f>
        <v>2.8531464176969337</v>
      </c>
      <c r="M28" s="33">
        <f>'July 1'!M29/'July 1'!M28*100-100</f>
        <v>0.84097859327216895</v>
      </c>
      <c r="N28" s="33">
        <f>'July 1'!N29/'July 1'!N28*100-100</f>
        <v>1.024964481428853</v>
      </c>
      <c r="O28" s="33">
        <f>'July 1'!O29/'July 1'!O28*100-100</f>
        <v>2.9541581086395894</v>
      </c>
    </row>
    <row r="29" spans="1:15" x14ac:dyDescent="0.2">
      <c r="A29" s="38" t="s">
        <v>62</v>
      </c>
      <c r="B29" s="33">
        <f>'July 1'!B30/'July 1'!B29*100-100</f>
        <v>1.1012780164410714</v>
      </c>
      <c r="C29" s="33">
        <f>'July 1'!C30/'July 1'!C29*100-100</f>
        <v>-0.95021009453823524</v>
      </c>
      <c r="D29" s="33">
        <f>'July 1'!D30/'July 1'!D29*100-100</f>
        <v>0.95326720987767999</v>
      </c>
      <c r="E29" s="33">
        <f>'July 1'!E30/'July 1'!E29*100-100</f>
        <v>0.31885705008522791</v>
      </c>
      <c r="F29" s="33">
        <f>'July 1'!F30/'July 1'!F29*100-100</f>
        <v>0.18335710431991004</v>
      </c>
      <c r="G29" s="33">
        <f>'July 1'!G30/'July 1'!G29*100-100</f>
        <v>0.5011641803850182</v>
      </c>
      <c r="H29" s="33">
        <f>'July 1'!H30/'July 1'!H29*100-100</f>
        <v>1.2077412634080389</v>
      </c>
      <c r="I29" s="33">
        <f>'July 1'!I30/'July 1'!I29*100-100</f>
        <v>0.50213937141312215</v>
      </c>
      <c r="J29" s="33">
        <f>'July 1'!J30/'July 1'!J29*100-100</f>
        <v>0.26566689840103663</v>
      </c>
      <c r="K29" s="33">
        <f>'July 1'!K30/'July 1'!K29*100-100</f>
        <v>1.2489821136943249</v>
      </c>
      <c r="L29" s="33">
        <f>'July 1'!L30/'July 1'!L29*100-100</f>
        <v>3.0355919604728001</v>
      </c>
      <c r="M29" s="33">
        <f>'July 1'!M30/'July 1'!M29*100-100</f>
        <v>-2.1524870620034875</v>
      </c>
      <c r="N29" s="33">
        <f>'July 1'!N30/'July 1'!N29*100-100</f>
        <v>1.9035660472124505</v>
      </c>
      <c r="O29" s="33">
        <f>'July 1'!O30/'July 1'!O29*100-100</f>
        <v>3.5994736618701921</v>
      </c>
    </row>
    <row r="30" spans="1:15" x14ac:dyDescent="0.2">
      <c r="A30" s="38" t="s">
        <v>63</v>
      </c>
      <c r="B30" s="33">
        <f>'July 1'!B31/'July 1'!B30*100-100</f>
        <v>1.0401417374492468</v>
      </c>
      <c r="C30" s="33">
        <f>'July 1'!C31/'July 1'!C30*100-100</f>
        <v>-1.2305340960126472</v>
      </c>
      <c r="D30" s="33">
        <f>'July 1'!D31/'July 1'!D30*100-100</f>
        <v>0.73293014681085822</v>
      </c>
      <c r="E30" s="33">
        <f>'July 1'!E31/'July 1'!E30*100-100</f>
        <v>0.13475445881896064</v>
      </c>
      <c r="F30" s="33">
        <f>'July 1'!F31/'July 1'!F30*100-100</f>
        <v>0.10104174303671698</v>
      </c>
      <c r="G30" s="33">
        <f>'July 1'!G31/'July 1'!G30*100-100</f>
        <v>0.37283784014883281</v>
      </c>
      <c r="H30" s="33">
        <f>'July 1'!H31/'July 1'!H30*100-100</f>
        <v>1.2105668968696648</v>
      </c>
      <c r="I30" s="33">
        <f>'July 1'!I31/'July 1'!I30*100-100</f>
        <v>0.52705144983661967</v>
      </c>
      <c r="J30" s="33">
        <f>'July 1'!J31/'July 1'!J30*100-100</f>
        <v>0.45682589208331592</v>
      </c>
      <c r="K30" s="33">
        <f>'July 1'!K31/'July 1'!K30*100-100</f>
        <v>1.2557551897611035</v>
      </c>
      <c r="L30" s="33">
        <f>'July 1'!L31/'July 1'!L30*100-100</f>
        <v>2.7560645525458511</v>
      </c>
      <c r="M30" s="33">
        <f>'July 1'!M31/'July 1'!M30*100-100</f>
        <v>2.5535642096752582</v>
      </c>
      <c r="N30" s="33">
        <f>'July 1'!N31/'July 1'!N30*100-100</f>
        <v>2.1045886933806628</v>
      </c>
      <c r="O30" s="33">
        <f>'July 1'!O31/'July 1'!O30*100-100</f>
        <v>2.3394927684680482</v>
      </c>
    </row>
    <row r="31" spans="1:15" x14ac:dyDescent="0.2">
      <c r="A31" s="38" t="s">
        <v>64</v>
      </c>
      <c r="B31" s="33">
        <f>'July 1'!B32/'July 1'!B31*100-100</f>
        <v>1.0507942530539651</v>
      </c>
      <c r="C31" s="33">
        <f>'July 1'!C32/'July 1'!C31*100-100</f>
        <v>-1.3568982564236336</v>
      </c>
      <c r="D31" s="33">
        <f>'July 1'!D32/'July 1'!D31*100-100</f>
        <v>0.98352118439161984</v>
      </c>
      <c r="E31" s="33">
        <f>'July 1'!E32/'July 1'!E31*100-100</f>
        <v>0.345537215015284</v>
      </c>
      <c r="F31" s="33">
        <f>'July 1'!F32/'July 1'!F31*100-100</f>
        <v>0.17644481671712242</v>
      </c>
      <c r="G31" s="33">
        <f>'July 1'!G32/'July 1'!G31*100-100</f>
        <v>0.38339327287341973</v>
      </c>
      <c r="H31" s="33">
        <f>'July 1'!H32/'July 1'!H31*100-100</f>
        <v>1.2126260910954443</v>
      </c>
      <c r="I31" s="33">
        <f>'July 1'!I32/'July 1'!I31*100-100</f>
        <v>0.4468848248682491</v>
      </c>
      <c r="J31" s="33">
        <f>'July 1'!J32/'July 1'!J31*100-100</f>
        <v>0.46914425051789976</v>
      </c>
      <c r="K31" s="33">
        <f>'July 1'!K32/'July 1'!K31*100-100</f>
        <v>1.4852337833454357</v>
      </c>
      <c r="L31" s="33">
        <f>'July 1'!L32/'July 1'!L31*100-100</f>
        <v>2.5659780959869067</v>
      </c>
      <c r="M31" s="33">
        <f>'July 1'!M32/'July 1'!M31*100-100</f>
        <v>3.1042638460022403</v>
      </c>
      <c r="N31" s="33">
        <f>'July 1'!N32/'July 1'!N31*100-100</f>
        <v>0.74580034755744862</v>
      </c>
      <c r="O31" s="33">
        <f>'July 1'!O32/'July 1'!O31*100-100</f>
        <v>2.7664344623268562</v>
      </c>
    </row>
    <row r="32" spans="1:15" x14ac:dyDescent="0.2">
      <c r="A32" s="38" t="s">
        <v>65</v>
      </c>
      <c r="B32" s="33">
        <f>'July 1'!B33/'July 1'!B32*100-100</f>
        <v>0.998743069031093</v>
      </c>
      <c r="C32" s="33">
        <f>'July 1'!C33/'July 1'!C32*100-100</f>
        <v>-1.5699537965116974</v>
      </c>
      <c r="D32" s="33">
        <f>'July 1'!D33/'July 1'!D32*100-100</f>
        <v>0.26374533104458919</v>
      </c>
      <c r="E32" s="33">
        <f>'July 1'!E33/'July 1'!E32*100-100</f>
        <v>0.11542669760460456</v>
      </c>
      <c r="F32" s="33">
        <f>'July 1'!F33/'July 1'!F32*100-100</f>
        <v>3.230231779100734E-2</v>
      </c>
      <c r="G32" s="33">
        <f>'July 1'!G33/'July 1'!G32*100-100</f>
        <v>0.38242574718532296</v>
      </c>
      <c r="H32" s="33">
        <f>'July 1'!H33/'July 1'!H32*100-100</f>
        <v>1.306047702483724</v>
      </c>
      <c r="I32" s="33">
        <f>'July 1'!I33/'July 1'!I32*100-100</f>
        <v>0.17034092872836482</v>
      </c>
      <c r="J32" s="33">
        <f>'July 1'!J33/'July 1'!J32*100-100</f>
        <v>-0.10236077511544295</v>
      </c>
      <c r="K32" s="33">
        <f>'July 1'!K33/'July 1'!K32*100-100</f>
        <v>1.9716172161838585</v>
      </c>
      <c r="L32" s="33">
        <f>'July 1'!L33/'July 1'!L32*100-100</f>
        <v>1.9168798010074966</v>
      </c>
      <c r="M32" s="33">
        <f>'July 1'!M33/'July 1'!M32*100-100</f>
        <v>1.3062732978621767</v>
      </c>
      <c r="N32" s="33">
        <f>'July 1'!N33/'July 1'!N32*100-100</f>
        <v>-0.27790421887353034</v>
      </c>
      <c r="O32" s="33">
        <f>'July 1'!O33/'July 1'!O32*100-100</f>
        <v>0.83758619346292562</v>
      </c>
    </row>
    <row r="33" spans="1:15" x14ac:dyDescent="0.2">
      <c r="A33" s="38" t="s">
        <v>66</v>
      </c>
      <c r="B33" s="33">
        <f>'July 1'!B34/'July 1'!B33*100-100</f>
        <v>0.83336264745727817</v>
      </c>
      <c r="C33" s="33">
        <f>'July 1'!C34/'July 1'!C33*100-100</f>
        <v>-2.0090359422846831</v>
      </c>
      <c r="D33" s="33">
        <f>'July 1'!D34/'July 1'!D33*100-100</f>
        <v>-0.21382122781879787</v>
      </c>
      <c r="E33" s="33">
        <f>'July 1'!E34/'July 1'!E33*100-100</f>
        <v>-6.0703430494569943E-2</v>
      </c>
      <c r="F33" s="33">
        <f>'July 1'!F34/'July 1'!F33*100-100</f>
        <v>-0.26325196575200493</v>
      </c>
      <c r="G33" s="33">
        <f>'July 1'!G34/'July 1'!G33*100-100</f>
        <v>0.2931290759052132</v>
      </c>
      <c r="H33" s="33">
        <f>'July 1'!H34/'July 1'!H33*100-100</f>
        <v>1.2313350316998566</v>
      </c>
      <c r="I33" s="33">
        <f>'July 1'!I34/'July 1'!I33*100-100</f>
        <v>0.11979284024334902</v>
      </c>
      <c r="J33" s="33">
        <f>'July 1'!J34/'July 1'!J33*100-100</f>
        <v>-5.5997532178935217E-2</v>
      </c>
      <c r="K33" s="33">
        <f>'July 1'!K34/'July 1'!K33*100-100</f>
        <v>2.4459970994908531</v>
      </c>
      <c r="L33" s="33">
        <f>'July 1'!L34/'July 1'!L33*100-100</f>
        <v>0.87449092497232073</v>
      </c>
      <c r="M33" s="33">
        <f>'July 1'!M34/'July 1'!M33*100-100</f>
        <v>-2.0379281064251416</v>
      </c>
      <c r="N33" s="33">
        <f>'July 1'!N34/'July 1'!N33*100-100</f>
        <v>-1.9771771771771824</v>
      </c>
      <c r="O33" s="33">
        <f>'July 1'!O34/'July 1'!O33*100-100</f>
        <v>1.8891979601298061</v>
      </c>
    </row>
    <row r="34" spans="1:15" x14ac:dyDescent="0.2">
      <c r="A34" s="38" t="s">
        <v>67</v>
      </c>
      <c r="B34" s="33">
        <f>'July 1'!B35/'July 1'!B34*100-100</f>
        <v>0.81615515851956388</v>
      </c>
      <c r="C34" s="33">
        <f>'July 1'!C35/'July 1'!C34*100-100</f>
        <v>-1.2066471177731302</v>
      </c>
      <c r="D34" s="33">
        <f>'July 1'!D35/'July 1'!D34*100-100</f>
        <v>0.35124149509586289</v>
      </c>
      <c r="E34" s="33">
        <f>'July 1'!E35/'July 1'!E34*100-100</f>
        <v>0.2090496610991579</v>
      </c>
      <c r="F34" s="33">
        <f>'July 1'!F35/'July 1'!F34*100-100</f>
        <v>9.4599816129914416E-3</v>
      </c>
      <c r="G34" s="33">
        <f>'July 1'!G35/'July 1'!G34*100-100</f>
        <v>0.37438655909079444</v>
      </c>
      <c r="H34" s="33">
        <f>'July 1'!H35/'July 1'!H34*100-100</f>
        <v>1.2217069284696294</v>
      </c>
      <c r="I34" s="33">
        <f>'July 1'!I35/'July 1'!I34*100-100</f>
        <v>0.43596025983548259</v>
      </c>
      <c r="J34" s="33">
        <f>'July 1'!J35/'July 1'!J34*100-100</f>
        <v>-0.2760160891429706</v>
      </c>
      <c r="K34" s="33">
        <f>'July 1'!K35/'July 1'!K34*100-100</f>
        <v>1.8497681667130053</v>
      </c>
      <c r="L34" s="33">
        <f>'July 1'!L35/'July 1'!L34*100-100</f>
        <v>0.70954552381516578</v>
      </c>
      <c r="M34" s="33">
        <f>'July 1'!M35/'July 1'!M34*100-100</f>
        <v>-1.1685768403479955</v>
      </c>
      <c r="N34" s="33">
        <f>'July 1'!N35/'July 1'!N34*100-100</f>
        <v>-0.4019410813195492</v>
      </c>
      <c r="O34" s="33">
        <f>'July 1'!O35/'July 1'!O34*100-100</f>
        <v>1.6949152542372872</v>
      </c>
    </row>
    <row r="35" spans="1:15" x14ac:dyDescent="0.2">
      <c r="A35" s="38" t="s">
        <v>68</v>
      </c>
      <c r="B35" s="33">
        <f>'July 1'!B36/'July 1'!B35*100-100</f>
        <v>0.9356314729580788</v>
      </c>
      <c r="C35" s="33">
        <f>'July 1'!C36/'July 1'!C35*100-100</f>
        <v>-1.0055706702616902</v>
      </c>
      <c r="D35" s="33">
        <f>'July 1'!D36/'July 1'!D35*100-100</f>
        <v>0.13868404252977484</v>
      </c>
      <c r="E35" s="33">
        <f>'July 1'!E36/'July 1'!E35*100-100</f>
        <v>3.9623724544384231E-3</v>
      </c>
      <c r="F35" s="33">
        <f>'July 1'!F36/'July 1'!F35*100-100</f>
        <v>-1.1191032252824584E-2</v>
      </c>
      <c r="G35" s="33">
        <f>'July 1'!G36/'July 1'!G35*100-100</f>
        <v>0.46019185470930779</v>
      </c>
      <c r="H35" s="33">
        <f>'July 1'!H36/'July 1'!H35*100-100</f>
        <v>1.5518013024001505</v>
      </c>
      <c r="I35" s="33">
        <f>'July 1'!I36/'July 1'!I35*100-100</f>
        <v>0.42583995070235403</v>
      </c>
      <c r="J35" s="33">
        <f>'July 1'!J36/'July 1'!J35*100-100</f>
        <v>-0.68593744455527883</v>
      </c>
      <c r="K35" s="33">
        <f>'July 1'!K36/'July 1'!K35*100-100</f>
        <v>1.7443742862445504</v>
      </c>
      <c r="L35" s="33">
        <f>'July 1'!L36/'July 1'!L35*100-100</f>
        <v>0.69440029914929369</v>
      </c>
      <c r="M35" s="33">
        <f>'July 1'!M36/'July 1'!M35*100-100</f>
        <v>-1.1499106707812246</v>
      </c>
      <c r="N35" s="33">
        <f>'July 1'!N36/'July 1'!N35*100-100</f>
        <v>-0.38879866135144425</v>
      </c>
      <c r="O35" s="33">
        <f>'July 1'!O36/'July 1'!O35*100-100</f>
        <v>2.5279642058165592</v>
      </c>
    </row>
    <row r="36" spans="1:15" x14ac:dyDescent="0.2">
      <c r="A36" s="38" t="s">
        <v>69</v>
      </c>
      <c r="B36" s="33">
        <f>'July 1'!B37/'July 1'!B36*100-100</f>
        <v>1.092273183658989</v>
      </c>
      <c r="C36" s="33">
        <f>'July 1'!C37/'July 1'!C36*100-100</f>
        <v>-1.1212843251269931</v>
      </c>
      <c r="D36" s="33">
        <f>'July 1'!D37/'July 1'!D36*100-100</f>
        <v>0.14288854693337782</v>
      </c>
      <c r="E36" s="33">
        <f>'July 1'!E37/'July 1'!E36*100-100</f>
        <v>-0.14210432192037104</v>
      </c>
      <c r="F36" s="33">
        <f>'July 1'!F37/'July 1'!F36*100-100</f>
        <v>-9.2869315418582232E-2</v>
      </c>
      <c r="G36" s="33">
        <f>'July 1'!G37/'July 1'!G36*100-100</f>
        <v>0.53697516810973411</v>
      </c>
      <c r="H36" s="33">
        <f>'July 1'!H37/'July 1'!H36*100-100</f>
        <v>1.8337642907092118</v>
      </c>
      <c r="I36" s="33">
        <f>'July 1'!I37/'July 1'!I36*100-100</f>
        <v>0.36093027796250965</v>
      </c>
      <c r="J36" s="33">
        <f>'July 1'!J37/'July 1'!J36*100-100</f>
        <v>-0.72709949234044302</v>
      </c>
      <c r="K36" s="33">
        <f>'July 1'!K37/'July 1'!K36*100-100</f>
        <v>1.7944889118493421</v>
      </c>
      <c r="L36" s="33">
        <f>'July 1'!L37/'July 1'!L36*100-100</f>
        <v>0.93384135095055854</v>
      </c>
      <c r="M36" s="33">
        <f>'July 1'!M37/'July 1'!M36*100-100</f>
        <v>-0.8971114981433459</v>
      </c>
      <c r="N36" s="33">
        <f>'July 1'!N37/'July 1'!N36*100-100</f>
        <v>0.90167984189723427</v>
      </c>
      <c r="O36" s="33">
        <f>'July 1'!O37/'July 1'!O36*100-100</f>
        <v>2.3092588551894693</v>
      </c>
    </row>
    <row r="37" spans="1:15" x14ac:dyDescent="0.2">
      <c r="A37" s="38" t="s">
        <v>70</v>
      </c>
      <c r="B37" s="33">
        <f>'July 1'!B38/'July 1'!B37*100-100</f>
        <v>1.0933821331178422</v>
      </c>
      <c r="C37" s="33">
        <f>'July 1'!C38/'July 1'!C37*100-100</f>
        <v>-0.49133601253529946</v>
      </c>
      <c r="D37" s="33">
        <f>'July 1'!D38/'July 1'!D37*100-100</f>
        <v>0.15731899169502128</v>
      </c>
      <c r="E37" s="33">
        <f>'July 1'!E38/'July 1'!E37*100-100</f>
        <v>0.28793750951747654</v>
      </c>
      <c r="F37" s="33">
        <f>'July 1'!F38/'July 1'!F37*100-100</f>
        <v>-5.9747672774804528E-2</v>
      </c>
      <c r="G37" s="33">
        <f>'July 1'!G38/'July 1'!G37*100-100</f>
        <v>0.6111034798287136</v>
      </c>
      <c r="H37" s="33">
        <f>'July 1'!H38/'July 1'!H37*100-100</f>
        <v>1.6527794751416707</v>
      </c>
      <c r="I37" s="33">
        <f>'July 1'!I38/'July 1'!I37*100-100</f>
        <v>0.45386094451016845</v>
      </c>
      <c r="J37" s="33">
        <f>'July 1'!J38/'July 1'!J37*100-100</f>
        <v>-0.34311799479924332</v>
      </c>
      <c r="K37" s="33">
        <f>'July 1'!K38/'July 1'!K37*100-100</f>
        <v>2.2994936738663228</v>
      </c>
      <c r="L37" s="33">
        <f>'July 1'!L38/'July 1'!L37*100-100</f>
        <v>0.57920749579956521</v>
      </c>
      <c r="M37" s="33">
        <f>'July 1'!M38/'July 1'!M37*100-100</f>
        <v>0.59022481596922205</v>
      </c>
      <c r="N37" s="33">
        <f>'July 1'!N38/'July 1'!N37*100-100</f>
        <v>2.090831191088256</v>
      </c>
      <c r="O37" s="33">
        <f>'July 1'!O38/'July 1'!O37*100-100</f>
        <v>2.449081150250592</v>
      </c>
    </row>
    <row r="38" spans="1:15" x14ac:dyDescent="0.2">
      <c r="A38" s="38" t="s">
        <v>71</v>
      </c>
      <c r="B38" s="33">
        <f>'July 1'!B39/'July 1'!B38*100-100</f>
        <v>0.90544733640498976</v>
      </c>
      <c r="C38" s="33">
        <f>'July 1'!C39/'July 1'!C38*100-100</f>
        <v>-0.19673481802028903</v>
      </c>
      <c r="D38" s="33">
        <f>'July 1'!D39/'July 1'!D38*100-100</f>
        <v>0.25350672121567186</v>
      </c>
      <c r="E38" s="33">
        <f>'July 1'!E39/'July 1'!E38*100-100</f>
        <v>0.27139189395826691</v>
      </c>
      <c r="F38" s="33">
        <f>'July 1'!F39/'July 1'!F38*100-100</f>
        <v>9.2077099224354697E-3</v>
      </c>
      <c r="G38" s="33">
        <f>'July 1'!G39/'July 1'!G38*100-100</f>
        <v>0.59256971835301897</v>
      </c>
      <c r="H38" s="33">
        <f>'July 1'!H39/'July 1'!H38*100-100</f>
        <v>1.2474187985057767</v>
      </c>
      <c r="I38" s="33">
        <f>'July 1'!I39/'July 1'!I38*100-100</f>
        <v>0.59791817961752258</v>
      </c>
      <c r="J38" s="33">
        <f>'July 1'!J39/'July 1'!J38*100-100</f>
        <v>-4.2234855894875523E-2</v>
      </c>
      <c r="K38" s="33">
        <f>'July 1'!K39/'July 1'!K38*100-100</f>
        <v>1.7464356710668483</v>
      </c>
      <c r="L38" s="33">
        <f>'July 1'!L39/'July 1'!L38*100-100</f>
        <v>0.58328561632011144</v>
      </c>
      <c r="M38" s="33">
        <f>'July 1'!M39/'July 1'!M38*100-100</f>
        <v>1.9943301687763721</v>
      </c>
      <c r="N38" s="33">
        <f>'July 1'!N39/'July 1'!N38*100-100</f>
        <v>2.1607232787357162</v>
      </c>
      <c r="O38" s="33">
        <f>'July 1'!O39/'July 1'!O38*100-100</f>
        <v>1.7347859274165671</v>
      </c>
    </row>
    <row r="39" spans="1:15" x14ac:dyDescent="0.2">
      <c r="A39" s="38" t="s">
        <v>72</v>
      </c>
      <c r="B39" s="33">
        <f>'July 1'!B40/'July 1'!B39*100-100</f>
        <v>0.93738698499446116</v>
      </c>
      <c r="C39" s="33">
        <f>'July 1'!C40/'July 1'!C39*100-100</f>
        <v>-0.19982293681853491</v>
      </c>
      <c r="D39" s="33">
        <f>'July 1'!D40/'July 1'!D39*100-100</f>
        <v>0.33010996378264679</v>
      </c>
      <c r="E39" s="33">
        <f>'July 1'!E40/'July 1'!E39*100-100</f>
        <v>0.20763194012691599</v>
      </c>
      <c r="F39" s="33">
        <f>'July 1'!F40/'July 1'!F39*100-100</f>
        <v>-2.9355212751909221E-3</v>
      </c>
      <c r="G39" s="33">
        <f>'July 1'!G40/'July 1'!G39*100-100</f>
        <v>0.66575800724389467</v>
      </c>
      <c r="H39" s="33">
        <f>'July 1'!H40/'July 1'!H39*100-100</f>
        <v>1.1954392305324717</v>
      </c>
      <c r="I39" s="33">
        <f>'July 1'!I40/'July 1'!I39*100-100</f>
        <v>0.82863811838474533</v>
      </c>
      <c r="J39" s="33">
        <f>'July 1'!J40/'July 1'!J39*100-100</f>
        <v>9.0025351620752758E-2</v>
      </c>
      <c r="K39" s="33">
        <f>'July 1'!K40/'July 1'!K39*100-100</f>
        <v>1.7468383460595334</v>
      </c>
      <c r="L39" s="33">
        <f>'July 1'!L40/'July 1'!L39*100-100</f>
        <v>0.75570701969363085</v>
      </c>
      <c r="M39" s="33">
        <f>'July 1'!M40/'July 1'!M39*100-100</f>
        <v>1.6612262047121789</v>
      </c>
      <c r="N39" s="33">
        <f>'July 1'!N40/'July 1'!N39*100-100</f>
        <v>1.6572769953051534</v>
      </c>
      <c r="O39" s="33">
        <f>'July 1'!O40/'July 1'!O39*100-100</f>
        <v>1.8245685833162781</v>
      </c>
    </row>
    <row r="40" spans="1:15" x14ac:dyDescent="0.2">
      <c r="A40" s="38" t="s">
        <v>73</v>
      </c>
      <c r="B40" s="33">
        <f>'July 1'!B41/'July 1'!B40*100-100</f>
        <v>0.94894109090751044</v>
      </c>
      <c r="C40" s="33">
        <f>'July 1'!C41/'July 1'!C40*100-100</f>
        <v>-0.59738357204840042</v>
      </c>
      <c r="D40" s="33">
        <f>'July 1'!D41/'July 1'!D40*100-100</f>
        <v>0.27890761185356894</v>
      </c>
      <c r="E40" s="33">
        <f>'July 1'!E41/'July 1'!E40*100-100</f>
        <v>-0.18495973028656465</v>
      </c>
      <c r="F40" s="33">
        <f>'July 1'!F41/'July 1'!F40*100-100</f>
        <v>-0.18174078853084552</v>
      </c>
      <c r="G40" s="33">
        <f>'July 1'!G41/'July 1'!G40*100-100</f>
        <v>0.60892378698946459</v>
      </c>
      <c r="H40" s="33">
        <f>'July 1'!H41/'July 1'!H40*100-100</f>
        <v>1.1075565909672349</v>
      </c>
      <c r="I40" s="33">
        <f>'July 1'!I41/'July 1'!I40*100-100</f>
        <v>0.42838707917745467</v>
      </c>
      <c r="J40" s="33">
        <f>'July 1'!J41/'July 1'!J40*100-100</f>
        <v>-0.379330641352567</v>
      </c>
      <c r="K40" s="33">
        <f>'July 1'!K41/'July 1'!K40*100-100</f>
        <v>2.5658696723467784</v>
      </c>
      <c r="L40" s="33">
        <f>'July 1'!L41/'July 1'!L40*100-100</f>
        <v>0.97243488445010939</v>
      </c>
      <c r="M40" s="33">
        <f>'July 1'!M41/'July 1'!M40*100-100</f>
        <v>1.4210777300906159</v>
      </c>
      <c r="N40" s="33">
        <f>'July 1'!N41/'July 1'!N40*100-100</f>
        <v>0.21705999168706569</v>
      </c>
      <c r="O40" s="33">
        <f>'July 1'!O41/'July 1'!O40*100-100</f>
        <v>1.614361791204729</v>
      </c>
    </row>
    <row r="41" spans="1:15" x14ac:dyDescent="0.2">
      <c r="A41" s="38" t="s">
        <v>74</v>
      </c>
      <c r="B41" s="33">
        <f>'July 1'!B42/'July 1'!B41*100-100</f>
        <v>1.0154556139913495</v>
      </c>
      <c r="C41" s="33">
        <f>'July 1'!C42/'July 1'!C41*100-100</f>
        <v>-0.72715677811218882</v>
      </c>
      <c r="D41" s="33">
        <f>'July 1'!D42/'July 1'!D41*100-100</f>
        <v>-0.14268744929887589</v>
      </c>
      <c r="E41" s="33">
        <f>'July 1'!E42/'July 1'!E41*100-100</f>
        <v>-4.6912016513118715E-3</v>
      </c>
      <c r="F41" s="33">
        <f>'July 1'!F42/'July 1'!F41*100-100</f>
        <v>-0.32564363410810415</v>
      </c>
      <c r="G41" s="33">
        <f>'July 1'!G42/'July 1'!G41*100-100</f>
        <v>0.66596530807456134</v>
      </c>
      <c r="H41" s="33">
        <f>'July 1'!H42/'July 1'!H41*100-100</f>
        <v>1.0632818521816745</v>
      </c>
      <c r="I41" s="33">
        <f>'July 1'!I42/'July 1'!I41*100-100</f>
        <v>0.44964456182994184</v>
      </c>
      <c r="J41" s="33">
        <f>'July 1'!J42/'July 1'!J41*100-100</f>
        <v>-0.1193759436336137</v>
      </c>
      <c r="K41" s="33">
        <f>'July 1'!K42/'July 1'!K41*100-100</f>
        <v>3.0003901536771878</v>
      </c>
      <c r="L41" s="33">
        <f>'July 1'!L42/'July 1'!L41*100-100</f>
        <v>1.0898790341992139</v>
      </c>
      <c r="M41" s="33">
        <f>'July 1'!M42/'July 1'!M41*100-100</f>
        <v>1.1598018932982228</v>
      </c>
      <c r="N41" s="33">
        <f>'July 1'!N42/'July 1'!N41*100-100</f>
        <v>-0.50921658986175089</v>
      </c>
      <c r="O41" s="33">
        <f>'July 1'!O42/'July 1'!O41*100-100</f>
        <v>1.5623454958963805</v>
      </c>
    </row>
    <row r="42" spans="1:15" x14ac:dyDescent="0.2">
      <c r="A42" s="38" t="s">
        <v>75</v>
      </c>
      <c r="B42" s="33">
        <f>'July 1'!B43/'July 1'!B42*100-100</f>
        <v>0.97586596049623608</v>
      </c>
      <c r="C42" s="33">
        <f>'July 1'!C43/'July 1'!C42*100-100</f>
        <v>-0.30102312609676574</v>
      </c>
      <c r="D42" s="33">
        <f>'July 1'!D43/'July 1'!D42*100-100</f>
        <v>-0.1131525310625392</v>
      </c>
      <c r="E42" s="33">
        <f>'July 1'!E43/'July 1'!E42*100-100</f>
        <v>-0.29502645322119747</v>
      </c>
      <c r="F42" s="33">
        <f>'July 1'!F43/'July 1'!F42*100-100</f>
        <v>-2.5213882119729192E-2</v>
      </c>
      <c r="G42" s="33">
        <f>'July 1'!G43/'July 1'!G42*100-100</f>
        <v>0.79861466888087307</v>
      </c>
      <c r="H42" s="33">
        <f>'July 1'!H43/'July 1'!H42*100-100</f>
        <v>0.81289679145541527</v>
      </c>
      <c r="I42" s="33">
        <f>'July 1'!I43/'July 1'!I42*100-100</f>
        <v>0.49756582249176518</v>
      </c>
      <c r="J42" s="33">
        <f>'July 1'!J43/'July 1'!J42*100-100</f>
        <v>0.98476893402693122</v>
      </c>
      <c r="K42" s="33">
        <f>'July 1'!K43/'July 1'!K42*100-100</f>
        <v>2.7097702308447253</v>
      </c>
      <c r="L42" s="33">
        <f>'July 1'!L43/'July 1'!L42*100-100</f>
        <v>1.1596508458449506</v>
      </c>
      <c r="M42" s="33">
        <f>'July 1'!M43/'July 1'!M42*100-100</f>
        <v>0.87382250867624123</v>
      </c>
      <c r="N42" s="33">
        <f>'July 1'!N43/'July 1'!N42*100-100</f>
        <v>0.44697653952152905</v>
      </c>
      <c r="O42" s="33">
        <f>'July 1'!O43/'July 1'!O42*100-100</f>
        <v>1.8888131632752447</v>
      </c>
    </row>
    <row r="43" spans="1:15" x14ac:dyDescent="0.2">
      <c r="A43" s="38" t="s">
        <v>76</v>
      </c>
      <c r="B43" s="33">
        <f>'July 1'!B44/'July 1'!B43*100-100</f>
        <v>1.0887917778043033</v>
      </c>
      <c r="C43" s="33">
        <f>'July 1'!C44/'July 1'!C43*100-100</f>
        <v>0.49621357220732421</v>
      </c>
      <c r="D43" s="33">
        <f>'July 1'!D44/'July 1'!D43*100-100</f>
        <v>0.75375242355366368</v>
      </c>
      <c r="E43" s="33">
        <f>'July 1'!E44/'July 1'!E43*100-100</f>
        <v>8.3626078075951682E-2</v>
      </c>
      <c r="F43" s="33">
        <f>'July 1'!F44/'July 1'!F43*100-100</f>
        <v>0.19371291584890571</v>
      </c>
      <c r="G43" s="33">
        <f>'July 1'!G44/'July 1'!G43*100-100</f>
        <v>0.89444626718919551</v>
      </c>
      <c r="H43" s="33">
        <f>'July 1'!H44/'July 1'!H43*100-100</f>
        <v>0.9305037616709626</v>
      </c>
      <c r="I43" s="33">
        <f>'July 1'!I44/'July 1'!I43*100-100</f>
        <v>0.69981865583366698</v>
      </c>
      <c r="J43" s="33">
        <f>'July 1'!J44/'July 1'!J43*100-100</f>
        <v>1.5286113167931603</v>
      </c>
      <c r="K43" s="33">
        <f>'July 1'!K44/'July 1'!K43*100-100</f>
        <v>2.3251446225784065</v>
      </c>
      <c r="L43" s="33">
        <f>'July 1'!L44/'July 1'!L43*100-100</f>
        <v>1.3598745649016593</v>
      </c>
      <c r="M43" s="33">
        <f>'July 1'!M44/'July 1'!M43*100-100</f>
        <v>1.624992320452165</v>
      </c>
      <c r="N43" s="33">
        <f>'July 1'!N44/'July 1'!N43*100-100</f>
        <v>-2.7667619662452125E-2</v>
      </c>
      <c r="O43" s="33">
        <f>'July 1'!O44/'July 1'!O43*100-100</f>
        <v>1.5830546265328991</v>
      </c>
    </row>
    <row r="44" spans="1:15" x14ac:dyDescent="0.2">
      <c r="A44" s="38" t="s">
        <v>77</v>
      </c>
      <c r="B44" s="33">
        <f>'July 1'!B45/'July 1'!B44*100-100</f>
        <v>1.1483010346941853</v>
      </c>
      <c r="C44" s="33">
        <f>'July 1'!C45/'July 1'!C44*100-100</f>
        <v>1.0105926529718801</v>
      </c>
      <c r="D44" s="33">
        <f>'July 1'!D45/'July 1'!D44*100-100</f>
        <v>0.82306899509185882</v>
      </c>
      <c r="E44" s="33">
        <f>'July 1'!E45/'July 1'!E44*100-100</f>
        <v>0.24692888213127162</v>
      </c>
      <c r="F44" s="33">
        <f>'July 1'!F45/'July 1'!F44*100-100</f>
        <v>0.41224994209221677</v>
      </c>
      <c r="G44" s="33">
        <f>'July 1'!G45/'July 1'!G44*100-100</f>
        <v>1.0520599480141328</v>
      </c>
      <c r="H44" s="33">
        <f>'July 1'!H45/'July 1'!H44*100-100</f>
        <v>0.8907615218530367</v>
      </c>
      <c r="I44" s="33">
        <f>'July 1'!I45/'July 1'!I44*100-100</f>
        <v>0.90008557533761291</v>
      </c>
      <c r="J44" s="33">
        <f>'July 1'!J45/'July 1'!J44*100-100</f>
        <v>1.7117094094381429</v>
      </c>
      <c r="K44" s="33">
        <f>'July 1'!K45/'July 1'!K44*100-100</f>
        <v>2.3121059352766054</v>
      </c>
      <c r="L44" s="33">
        <f>'July 1'!L45/'July 1'!L44*100-100</f>
        <v>1.4064215779144149</v>
      </c>
      <c r="M44" s="33">
        <f>'July 1'!M45/'July 1'!M44*100-100</f>
        <v>1.9587099114348803</v>
      </c>
      <c r="N44" s="33">
        <f>'July 1'!N45/'July 1'!N44*100-100</f>
        <v>-0.47047970479704304</v>
      </c>
      <c r="O44" s="33">
        <f>'July 1'!O45/'July 1'!O44*100-100</f>
        <v>2.2105857268280431</v>
      </c>
    </row>
    <row r="45" spans="1:15" x14ac:dyDescent="0.2">
      <c r="A45" s="38" t="s">
        <v>78</v>
      </c>
      <c r="B45" s="33">
        <f>'July 1'!B46/'July 1'!B45*100-100</f>
        <v>1.1180682564800151</v>
      </c>
      <c r="C45" s="33">
        <f>'July 1'!C46/'July 1'!C45*100-100</f>
        <v>1.0175113352465672</v>
      </c>
      <c r="D45" s="33">
        <f>'July 1'!D46/'July 1'!D45*100-100</f>
        <v>1.2602669221036393</v>
      </c>
      <c r="E45" s="33">
        <f>'July 1'!E46/'July 1'!E45*100-100</f>
        <v>0.41557948770420694</v>
      </c>
      <c r="F45" s="33">
        <f>'July 1'!F46/'July 1'!F45*100-100</f>
        <v>0.41055741936860102</v>
      </c>
      <c r="G45" s="33">
        <f>'July 1'!G46/'July 1'!G45*100-100</f>
        <v>1.0944129593059415</v>
      </c>
      <c r="H45" s="33">
        <f>'July 1'!H46/'July 1'!H45*100-100</f>
        <v>1.0573115269674673</v>
      </c>
      <c r="I45" s="33">
        <f>'July 1'!I46/'July 1'!I45*100-100</f>
        <v>1.0114549925696537</v>
      </c>
      <c r="J45" s="33">
        <f>'July 1'!J46/'July 1'!J45*100-100</f>
        <v>1.6064645121514047</v>
      </c>
      <c r="K45" s="33">
        <f>'July 1'!K46/'July 1'!K45*100-100</f>
        <v>1.4429480216885224</v>
      </c>
      <c r="L45" s="33">
        <f>'July 1'!L46/'July 1'!L45*100-100</f>
        <v>1.2479293759038086</v>
      </c>
      <c r="M45" s="33">
        <f>'July 1'!M46/'July 1'!M45*100-100</f>
        <v>2.5644066289170127</v>
      </c>
      <c r="N45" s="33">
        <f>'July 1'!N46/'July 1'!N45*100-100</f>
        <v>0.2989155621466324</v>
      </c>
      <c r="O45" s="33">
        <f>'July 1'!O46/'July 1'!O45*100-100</f>
        <v>2.3161640641776984</v>
      </c>
    </row>
    <row r="46" spans="1:15" x14ac:dyDescent="0.2">
      <c r="A46" s="38" t="s">
        <v>79</v>
      </c>
      <c r="B46" s="33">
        <f>'July 1'!B47/'July 1'!B46*100-100</f>
        <v>0.98350269574471838</v>
      </c>
      <c r="C46" s="33">
        <f>'July 1'!C47/'July 1'!C46*100-100</f>
        <v>0.57278705922693973</v>
      </c>
      <c r="D46" s="33">
        <f>'July 1'!D47/'July 1'!D46*100-100</f>
        <v>1.6300280966298146</v>
      </c>
      <c r="E46" s="33">
        <f>'July 1'!E47/'July 1'!E46*100-100</f>
        <v>0.23001633572408764</v>
      </c>
      <c r="F46" s="33">
        <f>'July 1'!F47/'July 1'!F46*100-100</f>
        <v>0.35456519285293098</v>
      </c>
      <c r="G46" s="33">
        <f>'July 1'!G47/'July 1'!G46*100-100</f>
        <v>0.95681518312893843</v>
      </c>
      <c r="H46" s="33">
        <f>'July 1'!H47/'July 1'!H46*100-100</f>
        <v>0.95619003305323247</v>
      </c>
      <c r="I46" s="33">
        <f>'July 1'!I47/'July 1'!I46*100-100</f>
        <v>1.0541620930880242</v>
      </c>
      <c r="J46" s="33">
        <f>'July 1'!J47/'July 1'!J46*100-100</f>
        <v>1.3869510758072465</v>
      </c>
      <c r="K46" s="33">
        <f>'July 1'!K47/'July 1'!K46*100-100</f>
        <v>1.5259043075688083</v>
      </c>
      <c r="L46" s="33">
        <f>'July 1'!L47/'July 1'!L46*100-100</f>
        <v>0.81866808672444336</v>
      </c>
      <c r="M46" s="33">
        <f>'July 1'!M47/'July 1'!M46*100-100</f>
        <v>2.3557636721008208</v>
      </c>
      <c r="N46" s="33">
        <f>'July 1'!N47/'July 1'!N46*100-100</f>
        <v>0.50594894305187665</v>
      </c>
      <c r="O46" s="33">
        <f>'July 1'!O47/'July 1'!O46*100-100</f>
        <v>2.5185895898296877</v>
      </c>
    </row>
    <row r="47" spans="1:15" x14ac:dyDescent="0.2">
      <c r="A47" s="38" t="s">
        <v>80</v>
      </c>
      <c r="B47" s="33">
        <f>'July 1'!B48/'July 1'!B47*100-100</f>
        <v>1.0917336530289674</v>
      </c>
      <c r="C47" s="33">
        <f>'July 1'!C48/'July 1'!C47*100-100</f>
        <v>0.25638144072655678</v>
      </c>
      <c r="D47" s="33">
        <f>'July 1'!D48/'July 1'!D47*100-100</f>
        <v>0.39385119787722545</v>
      </c>
      <c r="E47" s="33">
        <f>'July 1'!E48/'July 1'!E47*100-100</f>
        <v>-6.7671036161115694E-2</v>
      </c>
      <c r="F47" s="33">
        <f>'July 1'!F48/'July 1'!F47*100-100</f>
        <v>0.35370945011612775</v>
      </c>
      <c r="G47" s="33">
        <f>'July 1'!G48/'July 1'!G47*100-100</f>
        <v>0.69969232076093135</v>
      </c>
      <c r="H47" s="33">
        <f>'July 1'!H48/'July 1'!H47*100-100</f>
        <v>0.97464208290223553</v>
      </c>
      <c r="I47" s="33">
        <f>'July 1'!I48/'July 1'!I47*100-100</f>
        <v>1.3233910131650077</v>
      </c>
      <c r="J47" s="33">
        <f>'July 1'!J48/'July 1'!J47*100-100</f>
        <v>1.6630926450199155</v>
      </c>
      <c r="K47" s="33">
        <f>'July 1'!K48/'July 1'!K47*100-100</f>
        <v>2.2569892558253599</v>
      </c>
      <c r="L47" s="33">
        <f>'July 1'!L48/'July 1'!L47*100-100</f>
        <v>1.436328436659835</v>
      </c>
      <c r="M47" s="33">
        <f>'July 1'!M48/'July 1'!M47*100-100</f>
        <v>2.3241365677331771</v>
      </c>
      <c r="N47" s="33">
        <f>'July 1'!N48/'July 1'!N47*100-100</f>
        <v>0.33100404560499896</v>
      </c>
      <c r="O47" s="33">
        <f>'July 1'!O48/'July 1'!O47*100-100</f>
        <v>1.4038371548900273</v>
      </c>
    </row>
    <row r="48" spans="1:15" x14ac:dyDescent="0.2">
      <c r="A48" s="38" t="s">
        <v>81</v>
      </c>
      <c r="B48" s="33">
        <f>'July 1'!B49/'July 1'!B48*100-100</f>
        <v>1.0621928960412816</v>
      </c>
      <c r="C48" s="33">
        <f>'July 1'!C49/'July 1'!C48*100-100</f>
        <v>0.14610189134502605</v>
      </c>
      <c r="D48" s="33">
        <f>'July 1'!D49/'July 1'!D48*100-100</f>
        <v>-0.30166747388085469</v>
      </c>
      <c r="E48" s="33">
        <f>'July 1'!E49/'July 1'!E48*100-100</f>
        <v>-0.33922014338170925</v>
      </c>
      <c r="F48" s="33">
        <f>'July 1'!F49/'July 1'!F48*100-100</f>
        <v>2.1888820614506699E-2</v>
      </c>
      <c r="G48" s="33">
        <f>'July 1'!G49/'July 1'!G48*100-100</f>
        <v>0.61752110536761506</v>
      </c>
      <c r="H48" s="33">
        <f>'July 1'!H49/'July 1'!H48*100-100</f>
        <v>0.89726160796593035</v>
      </c>
      <c r="I48" s="33">
        <f>'July 1'!I49/'July 1'!I48*100-100</f>
        <v>1.1716234324686639</v>
      </c>
      <c r="J48" s="33">
        <f>'July 1'!J49/'July 1'!J48*100-100</f>
        <v>1.4745952729168437</v>
      </c>
      <c r="K48" s="33">
        <f>'July 1'!K49/'July 1'!K48*100-100</f>
        <v>2.7477527701295799</v>
      </c>
      <c r="L48" s="33">
        <f>'July 1'!L49/'July 1'!L48*100-100</f>
        <v>1.3862755046291966</v>
      </c>
      <c r="M48" s="33">
        <f>'July 1'!M49/'July 1'!M48*100-100</f>
        <v>0.79207374289340748</v>
      </c>
      <c r="N48" s="33">
        <f>'July 1'!N49/'July 1'!N48*100-100</f>
        <v>0.35969574780058622</v>
      </c>
      <c r="O48" s="33">
        <f>'July 1'!O49/'July 1'!O48*100-100</f>
        <v>1.9179741578218739</v>
      </c>
    </row>
    <row r="49" spans="1:15" x14ac:dyDescent="0.2">
      <c r="A49" s="38" t="s">
        <v>82</v>
      </c>
      <c r="B49" s="33">
        <f>'July 1'!B50/'July 1'!B49*100-100</f>
        <v>1.0104080745310142</v>
      </c>
      <c r="C49" s="33">
        <f>'July 1'!C50/'July 1'!C49*100-100</f>
        <v>0.19824933505844911</v>
      </c>
      <c r="D49" s="33">
        <f>'July 1'!D50/'July 1'!D49*100-100</f>
        <v>0.13116437880826481</v>
      </c>
      <c r="E49" s="33">
        <f>'July 1'!E50/'July 1'!E49*100-100</f>
        <v>-0.20086470714585403</v>
      </c>
      <c r="F49" s="33">
        <f>'July 1'!F50/'July 1'!F49*100-100</f>
        <v>5.69512117952371E-2</v>
      </c>
      <c r="G49" s="33">
        <f>'July 1'!G50/'July 1'!G49*100-100</f>
        <v>0.4845713412108239</v>
      </c>
      <c r="H49" s="33">
        <f>'July 1'!H50/'July 1'!H49*100-100</f>
        <v>0.79027259786093396</v>
      </c>
      <c r="I49" s="33">
        <f>'July 1'!I50/'July 1'!I49*100-100</f>
        <v>1.1382075247900616</v>
      </c>
      <c r="J49" s="33">
        <f>'July 1'!J50/'July 1'!J49*100-100</f>
        <v>1.2041980984527072</v>
      </c>
      <c r="K49" s="33">
        <f>'July 1'!K50/'July 1'!K49*100-100</f>
        <v>2.5781641899507406</v>
      </c>
      <c r="L49" s="33">
        <f>'July 1'!L50/'July 1'!L49*100-100</f>
        <v>1.6636008429233442</v>
      </c>
      <c r="M49" s="33">
        <f>'July 1'!M50/'July 1'!M49*100-100</f>
        <v>1.6867008022781533</v>
      </c>
      <c r="N49" s="33">
        <f>'July 1'!N50/'July 1'!N49*100-100</f>
        <v>0.1803447095080486</v>
      </c>
      <c r="O49" s="33">
        <f>'July 1'!O50/'July 1'!O49*100-100</f>
        <v>1.794153436907493</v>
      </c>
    </row>
    <row r="50" spans="1:15" x14ac:dyDescent="0.2">
      <c r="A50" s="38" t="s">
        <v>83</v>
      </c>
      <c r="B50" s="33">
        <f>'July 1'!B51/'July 1'!B50*100-100</f>
        <v>0.74913153279858591</v>
      </c>
      <c r="C50" s="33">
        <f>'July 1'!C51/'July 1'!C50*100-100</f>
        <v>-7.9521507727804419E-3</v>
      </c>
      <c r="D50" s="33">
        <f>'July 1'!D51/'July 1'!D50*100-100</f>
        <v>0.18228065676481719</v>
      </c>
      <c r="E50" s="33">
        <f>'July 1'!E51/'July 1'!E50*100-100</f>
        <v>-0.21522676057088574</v>
      </c>
      <c r="F50" s="33">
        <f>'July 1'!F51/'July 1'!F50*100-100</f>
        <v>-1.7655367231640184E-2</v>
      </c>
      <c r="G50" s="33">
        <f>'July 1'!G51/'July 1'!G50*100-100</f>
        <v>0.3078335787061377</v>
      </c>
      <c r="H50" s="33">
        <f>'July 1'!H51/'July 1'!H50*100-100</f>
        <v>0.65771728591765566</v>
      </c>
      <c r="I50" s="33">
        <f>'July 1'!I51/'July 1'!I50*100-100</f>
        <v>1.033061405113628</v>
      </c>
      <c r="J50" s="33">
        <f>'July 1'!J51/'July 1'!J50*100-100</f>
        <v>0.71771345191598357</v>
      </c>
      <c r="K50" s="33">
        <f>'July 1'!K51/'July 1'!K50*100-100</f>
        <v>1.4899178381682248</v>
      </c>
      <c r="L50" s="33">
        <f>'July 1'!L51/'July 1'!L50*100-100</f>
        <v>1.4719244511964149</v>
      </c>
      <c r="M50" s="33">
        <f>'July 1'!M51/'July 1'!M50*100-100</f>
        <v>1.4890809704607193</v>
      </c>
      <c r="N50" s="33">
        <f>'July 1'!N51/'July 1'!N50*100-100</f>
        <v>0.80439340078388</v>
      </c>
      <c r="O50" s="33">
        <f>'July 1'!O51/'July 1'!O50*100-100</f>
        <v>1.4372689110672638</v>
      </c>
    </row>
    <row r="51" spans="1:15" x14ac:dyDescent="0.2">
      <c r="A51" s="38" t="s">
        <v>84</v>
      </c>
      <c r="B51" s="33">
        <f>'July 1'!B52/'July 1'!B51*100-100</f>
        <v>1.1387839892481537</v>
      </c>
      <c r="C51" s="33">
        <f>'July 1'!C52/'July 1'!C51*100-100</f>
        <v>0.24786174275777739</v>
      </c>
      <c r="D51" s="33">
        <f>'July 1'!D52/'July 1'!D51*100-100</f>
        <v>1.6762829825799344</v>
      </c>
      <c r="E51" s="33">
        <f>'July 1'!E52/'July 1'!E51*100-100</f>
        <v>0.66896238754972615</v>
      </c>
      <c r="F51" s="33">
        <f>'July 1'!F52/'July 1'!F51*100-100</f>
        <v>0.5940630592402556</v>
      </c>
      <c r="G51" s="33">
        <f>'July 1'!G52/'July 1'!G51*100-100</f>
        <v>0.61989374787773954</v>
      </c>
      <c r="H51" s="33">
        <f>'July 1'!H52/'July 1'!H51*100-100</f>
        <v>1.2276541283149385</v>
      </c>
      <c r="I51" s="33">
        <f>'July 1'!I52/'July 1'!I51*100-100</f>
        <v>1.6956773074699782</v>
      </c>
      <c r="J51" s="33">
        <f>'July 1'!J52/'July 1'!J51*100-100</f>
        <v>1.3399145559146746</v>
      </c>
      <c r="K51" s="33">
        <f>'July 1'!K52/'July 1'!K51*100-100</f>
        <v>1.2443023763352414</v>
      </c>
      <c r="L51" s="33">
        <f>'July 1'!L52/'July 1'!L51*100-100</f>
        <v>1.7348255627474174</v>
      </c>
      <c r="M51" s="33">
        <f>'July 1'!M52/'July 1'!M51*100-100</f>
        <v>2.2738126824091438</v>
      </c>
      <c r="N51" s="33">
        <f>'July 1'!N52/'July 1'!N51*100-100</f>
        <v>0.93134706241382048</v>
      </c>
      <c r="O51" s="33">
        <f>'July 1'!O52/'July 1'!O51*100-100</f>
        <v>1.334685376014022</v>
      </c>
    </row>
    <row r="52" spans="1:15" x14ac:dyDescent="0.2">
      <c r="A52" s="38" t="s">
        <v>85</v>
      </c>
      <c r="B52" s="33">
        <f>'July 1'!B53/'July 1'!B52*100-100</f>
        <v>1.2067438122286234</v>
      </c>
      <c r="C52" s="33">
        <f>'July 1'!C53/'July 1'!C52*100-100</f>
        <v>-0.22231624438543918</v>
      </c>
      <c r="D52" s="33">
        <f>'July 1'!D53/'July 1'!D52*100-100</f>
        <v>2.3358667474093124</v>
      </c>
      <c r="E52" s="33">
        <f>'July 1'!E53/'July 1'!E52*100-100</f>
        <v>0.77620679048355612</v>
      </c>
      <c r="F52" s="33">
        <f>'July 1'!F53/'July 1'!F52*100-100</f>
        <v>0.42850592781817909</v>
      </c>
      <c r="G52" s="33">
        <f>'July 1'!G53/'July 1'!G52*100-100</f>
        <v>0.92527914708939818</v>
      </c>
      <c r="H52" s="33">
        <f>'July 1'!H53/'July 1'!H52*100-100</f>
        <v>1.4035421264433978</v>
      </c>
      <c r="I52" s="33">
        <f>'July 1'!I53/'July 1'!I52*100-100</f>
        <v>1.5714471604602096</v>
      </c>
      <c r="J52" s="33">
        <f>'July 1'!J53/'July 1'!J52*100-100</f>
        <v>1.262690506141368</v>
      </c>
      <c r="K52" s="33">
        <f>'July 1'!K53/'July 1'!K52*100-100</f>
        <v>1.0733638047683201</v>
      </c>
      <c r="L52" s="33">
        <f>'July 1'!L53/'July 1'!L52*100-100</f>
        <v>1.4433091526470037</v>
      </c>
      <c r="M52" s="33">
        <f>'July 1'!M53/'July 1'!M52*100-100</f>
        <v>2.7576724518120699</v>
      </c>
      <c r="N52" s="33">
        <f>'July 1'!N53/'July 1'!N52*100-100</f>
        <v>0.54200542005420971</v>
      </c>
      <c r="O52" s="33">
        <f>'July 1'!O53/'July 1'!O52*100-100</f>
        <v>1.544286680189316</v>
      </c>
    </row>
    <row r="53" spans="1:15" x14ac:dyDescent="0.2">
      <c r="A53" s="38" t="s">
        <v>86</v>
      </c>
      <c r="B53" s="33">
        <f>'July 1'!B54/'July 1'!B53*100-100</f>
        <v>1.4224781583022121</v>
      </c>
      <c r="C53" s="33">
        <f>'July 1'!C54/'July 1'!C53*100-100</f>
        <v>-0.50904024427873651</v>
      </c>
      <c r="D53" s="33">
        <f>'July 1'!D54/'July 1'!D53*100-100</f>
        <v>1.9906650177524199</v>
      </c>
      <c r="E53" s="33">
        <f>'July 1'!E54/'July 1'!E53*100-100</f>
        <v>0.87337439533190775</v>
      </c>
      <c r="F53" s="33">
        <f>'July 1'!F54/'July 1'!F53*100-100</f>
        <v>0.48002859300748923</v>
      </c>
      <c r="G53" s="33">
        <f>'July 1'!G54/'July 1'!G53*100-100</f>
        <v>1.2006051989728235</v>
      </c>
      <c r="H53" s="33">
        <f>'July 1'!H54/'July 1'!H53*100-100</f>
        <v>1.6954769678569619</v>
      </c>
      <c r="I53" s="33">
        <f>'July 1'!I54/'July 1'!I53*100-100</f>
        <v>1.3511488698596708</v>
      </c>
      <c r="J53" s="33">
        <f>'July 1'!J54/'July 1'!J53*100-100</f>
        <v>0.99414864069558462</v>
      </c>
      <c r="K53" s="33">
        <f>'July 1'!K54/'July 1'!K53*100-100</f>
        <v>1.3481172337365308</v>
      </c>
      <c r="L53" s="33">
        <f>'July 1'!L54/'July 1'!L53*100-100</f>
        <v>1.6450737049497519</v>
      </c>
      <c r="M53" s="33">
        <f>'July 1'!M54/'July 1'!M53*100-100</f>
        <v>2.2948750315576945</v>
      </c>
      <c r="N53" s="33">
        <f>'July 1'!N54/'July 1'!N53*100-100</f>
        <v>0.2004856207257717</v>
      </c>
      <c r="O53" s="33">
        <f>'July 1'!O54/'July 1'!O53*100-100</f>
        <v>1.5900495392318703</v>
      </c>
    </row>
    <row r="54" spans="1:15" x14ac:dyDescent="0.2">
      <c r="A54" s="29" t="s">
        <v>87</v>
      </c>
      <c r="B54" s="33">
        <f>'July 1'!B55/'July 1'!B54*100-100</f>
        <v>1.4464988127370901</v>
      </c>
      <c r="C54" s="33">
        <f>'July 1'!C55/'July 1'!C54*100-100</f>
        <v>-0.40585280462744322</v>
      </c>
      <c r="D54" s="33">
        <f>'July 1'!D55/'July 1'!D54*100-100</f>
        <v>2.6226237972307018</v>
      </c>
      <c r="E54" s="33">
        <f>'July 1'!E55/'July 1'!E54*100-100</f>
        <v>1.235071566747294</v>
      </c>
      <c r="F54" s="33">
        <f>'July 1'!F55/'July 1'!F54*100-100</f>
        <v>0.88627692291713345</v>
      </c>
      <c r="G54" s="33">
        <f>'July 1'!G55/'July 1'!G54*100-100</f>
        <v>1.2109994384495053</v>
      </c>
      <c r="H54" s="33">
        <f>'July 1'!H55/'July 1'!H54*100-100</f>
        <v>1.6493745027936484</v>
      </c>
      <c r="I54" s="33">
        <f>'July 1'!I55/'July 1'!I54*100-100</f>
        <v>1.2661652467983657</v>
      </c>
      <c r="J54" s="33">
        <f>'July 1'!J55/'July 1'!J54*100-100</f>
        <v>0.92204374887563745</v>
      </c>
      <c r="K54" s="33">
        <f>'July 1'!K55/'July 1'!K54*100-100</f>
        <v>1.4959722214144051</v>
      </c>
      <c r="L54" s="33">
        <f>'July 1'!L55/'July 1'!L54*100-100</f>
        <v>1.6828740423065653</v>
      </c>
      <c r="M54" s="33">
        <f>'July 1'!M55/'July 1'!M54*100-100</f>
        <v>2.0805054418914608</v>
      </c>
      <c r="N54" s="33">
        <f>'July 1'!N55/'July 1'!N54*100-100</f>
        <v>0.19786131922367645</v>
      </c>
      <c r="O54" s="33">
        <f>'July 1'!O55/'July 1'!O54*100-100</f>
        <v>1.1771491492541344</v>
      </c>
    </row>
    <row r="55" spans="1:15" x14ac:dyDescent="0.2">
      <c r="A55" s="38" t="s">
        <v>88</v>
      </c>
      <c r="B55" s="33">
        <f>'July 1'!B56/'July 1'!B55*100-100</f>
        <v>1.0795817051729557</v>
      </c>
      <c r="C55" s="33">
        <f>'July 1'!C56/'July 1'!C55*100-100</f>
        <v>-0.39508852237274539</v>
      </c>
      <c r="D55" s="33">
        <f>'July 1'!D56/'July 1'!D55*100-100</f>
        <v>2.4685711381726492</v>
      </c>
      <c r="E55" s="33">
        <f>'July 1'!E56/'July 1'!E55*100-100</f>
        <v>1.1799105997157397</v>
      </c>
      <c r="F55" s="33">
        <f>'July 1'!F56/'July 1'!F55*100-100</f>
        <v>0.75508796491696728</v>
      </c>
      <c r="G55" s="33">
        <f>'July 1'!G56/'July 1'!G55*100-100</f>
        <v>0.85978886533905552</v>
      </c>
      <c r="H55" s="33">
        <f>'July 1'!H56/'July 1'!H55*100-100</f>
        <v>1.2466464590781214</v>
      </c>
      <c r="I55" s="33">
        <f>'July 1'!I56/'July 1'!I55*100-100</f>
        <v>0.72513383661056707</v>
      </c>
      <c r="J55" s="33">
        <f>'July 1'!J56/'July 1'!J55*100-100</f>
        <v>0.51071277182789743</v>
      </c>
      <c r="K55" s="33">
        <f>'July 1'!K56/'July 1'!K55*100-100</f>
        <v>1.2402305426885363</v>
      </c>
      <c r="L55" s="33">
        <f>'July 1'!L56/'July 1'!L55*100-100</f>
        <v>1.1913921578018005</v>
      </c>
      <c r="M55" s="33">
        <f>'July 1'!M56/'July 1'!M55*100-100</f>
        <v>1.9365601276533937</v>
      </c>
      <c r="N55" s="33">
        <f>'July 1'!N56/'July 1'!N55*100-100</f>
        <v>0.61238074106944396</v>
      </c>
      <c r="O55" s="33">
        <f>'July 1'!O56/'July 1'!O55*100-100</f>
        <v>1.4640339966832414</v>
      </c>
    </row>
    <row r="56" spans="1:15" x14ac:dyDescent="0.2">
      <c r="A56" s="38" t="s">
        <v>89</v>
      </c>
      <c r="B56" s="33">
        <f>'July 1'!B57/'July 1'!B56*100-100</f>
        <v>0.57708064842299223</v>
      </c>
      <c r="C56" s="33">
        <f>'July 1'!C57/'July 1'!C56*100-100</f>
        <v>-0.17396841715593325</v>
      </c>
      <c r="D56" s="33">
        <f>'July 1'!D57/'July 1'!D56*100-100</f>
        <v>2.1406651994668522</v>
      </c>
      <c r="E56" s="33">
        <f>'July 1'!E57/'July 1'!E56*100-100</f>
        <v>0.96017993441928695</v>
      </c>
      <c r="F56" s="33">
        <f>'July 1'!F57/'July 1'!F56*100-100</f>
        <v>0.94534327122998718</v>
      </c>
      <c r="G56" s="33">
        <f>'July 1'!G57/'July 1'!G56*100-100</f>
        <v>0.30011910321054813</v>
      </c>
      <c r="H56" s="33">
        <f>'July 1'!H57/'July 1'!H56*100-100</f>
        <v>0.56522392809137045</v>
      </c>
      <c r="I56" s="33">
        <f>'July 1'!I57/'July 1'!I56*100-100</f>
        <v>0.87623053465209466</v>
      </c>
      <c r="J56" s="33">
        <f>'July 1'!J57/'July 1'!J56*100-100</f>
        <v>0.25677426690778304</v>
      </c>
      <c r="K56" s="33">
        <f>'July 1'!K57/'July 1'!K56*100-100</f>
        <v>0.61337900260873823</v>
      </c>
      <c r="L56" s="33">
        <f>'July 1'!L57/'July 1'!L56*100-100</f>
        <v>0.90937921576880854</v>
      </c>
      <c r="M56" s="33">
        <f>'July 1'!M57/'July 1'!M56*100-100</f>
        <v>2.5780897943694612</v>
      </c>
      <c r="N56" s="33">
        <f>'July 1'!N57/'July 1'!N56*100-100</f>
        <v>0.55352181008248635</v>
      </c>
      <c r="O56" s="33">
        <f>'July 1'!O57/'July 1'!O56*100-100</f>
        <v>1.4148172740506197</v>
      </c>
    </row>
    <row r="57" spans="1:15" x14ac:dyDescent="0.2">
      <c r="A57" s="38" t="s">
        <v>90</v>
      </c>
      <c r="B57" s="33">
        <f>'July 1'!B58/'July 1'!B57*100-100</f>
        <v>1.8400953181743347</v>
      </c>
      <c r="C57" s="33">
        <f>'July 1'!C58/'July 1'!C57*100-100</f>
        <v>1.0606165410066666</v>
      </c>
      <c r="D57" s="33">
        <f>'July 1'!D58/'July 1'!D57*100-100</f>
        <v>3.5992182473688672</v>
      </c>
      <c r="E57" s="33">
        <f>'July 1'!E58/'July 1'!E57*100-100</f>
        <v>2.8864402487294569</v>
      </c>
      <c r="F57" s="33">
        <f>'July 1'!F58/'July 1'!F57*100-100</f>
        <v>2.7407711051900492</v>
      </c>
      <c r="G57" s="33">
        <f>'July 1'!G58/'July 1'!G57*100-100</f>
        <v>1.0848682363567548</v>
      </c>
      <c r="H57" s="33">
        <f>'July 1'!H58/'July 1'!H57*100-100</f>
        <v>2.0268336217002627</v>
      </c>
      <c r="I57" s="33">
        <f>'July 1'!I58/'July 1'!I57*100-100</f>
        <v>1.2388117924192983</v>
      </c>
      <c r="J57" s="33">
        <f>'July 1'!J58/'July 1'!J57*100-100</f>
        <v>1.1265407412485899</v>
      </c>
      <c r="K57" s="33">
        <f>'July 1'!K58/'July 1'!K57*100-100</f>
        <v>2.2354427195088391</v>
      </c>
      <c r="L57" s="33">
        <f>'July 1'!L58/'July 1'!L57*100-100</f>
        <v>2.2479335411613732</v>
      </c>
      <c r="M57" s="33">
        <f>'July 1'!M58/'July 1'!M57*100-100</f>
        <v>1.2462427745664684</v>
      </c>
      <c r="N57" s="33">
        <f>'July 1'!N58/'July 1'!N57*100-100</f>
        <v>1.7545013926351771E-2</v>
      </c>
      <c r="O57" s="33">
        <f>'July 1'!O58/'July 1'!O57*100-100</f>
        <v>2.0523280703079791</v>
      </c>
    </row>
    <row r="58" spans="1:15" x14ac:dyDescent="0.2">
      <c r="A58" s="38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15" x14ac:dyDescent="0.2">
      <c r="A59" s="39">
        <f>'July 1'!A63:B63</f>
        <v>45105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x14ac:dyDescent="0.2">
      <c r="A60" s="29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x14ac:dyDescent="0.2">
      <c r="A61" s="26"/>
      <c r="B61" s="25"/>
      <c r="C61" s="25"/>
      <c r="D61" s="25"/>
      <c r="E61" s="25"/>
      <c r="F61" s="25"/>
      <c r="G61" s="25"/>
      <c r="H61" s="26"/>
      <c r="I61" s="25"/>
      <c r="J61" s="25"/>
      <c r="K61" s="25"/>
      <c r="L61" s="25"/>
      <c r="M61" s="25"/>
      <c r="N61" s="25"/>
      <c r="O61" s="25"/>
    </row>
    <row r="62" spans="1:15" x14ac:dyDescent="0.2">
      <c r="A62" s="26"/>
      <c r="B62" s="25"/>
      <c r="C62" s="25"/>
      <c r="D62" s="25"/>
      <c r="E62" s="25"/>
      <c r="F62" s="25"/>
      <c r="G62" s="25"/>
      <c r="H62" s="26"/>
      <c r="I62" s="25"/>
      <c r="J62" s="25"/>
      <c r="K62" s="25"/>
      <c r="L62" s="25"/>
      <c r="M62" s="25"/>
      <c r="N62" s="25"/>
      <c r="O62" s="31"/>
    </row>
    <row r="63" spans="1:15" ht="15" x14ac:dyDescent="0.25">
      <c r="A63" s="24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31"/>
    </row>
    <row r="64" spans="1:15" ht="15" x14ac:dyDescent="0.25">
      <c r="A64" s="3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7" spans="1:1" x14ac:dyDescent="0.2">
      <c r="A67" s="3"/>
    </row>
  </sheetData>
  <mergeCells count="2">
    <mergeCell ref="A1:O1"/>
    <mergeCell ref="A2:O2"/>
  </mergeCells>
  <printOptions horizontalCentered="1"/>
  <pageMargins left="0.23622047244094491" right="0.23622047244094491" top="0.94488188976377963" bottom="0.74803149606299213" header="0.31496062992125984" footer="0.31496062992125984"/>
  <pageSetup orientation="portrait" horizontalDpi="300" vertic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 1</vt:lpstr>
      <vt:lpstr>% Change</vt:lpstr>
    </vt:vector>
  </TitlesOfParts>
  <Company>New Brunswick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jbringlo</dc:creator>
  <cp:lastModifiedBy>Wyrwas, Kathy (FIN)</cp:lastModifiedBy>
  <cp:lastPrinted>2018-10-23T17:03:16Z</cp:lastPrinted>
  <dcterms:created xsi:type="dcterms:W3CDTF">2013-10-04T14:38:56Z</dcterms:created>
  <dcterms:modified xsi:type="dcterms:W3CDTF">2023-07-07T12:00:33Z</dcterms:modified>
</cp:coreProperties>
</file>