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nda\STATISTICS - Working Files\INTERNET TABLES\EXPORTS\2022\"/>
    </mc:Choice>
  </mc:AlternateContent>
  <xr:revisionPtr revIDLastSave="0" documentId="13_ncr:1_{FAB0C346-3FA9-4F5E-B3A2-4E9FF13CB254}" xr6:coauthVersionLast="47" xr6:coauthVersionMax="47" xr10:uidLastSave="{00000000-0000-0000-0000-000000000000}"/>
  <bookViews>
    <workbookView xWindow="-110" yWindow="-110" windowWidth="19420" windowHeight="10420" tabRatio="138" xr2:uid="{00000000-000D-0000-FFFF-FFFF00000000}"/>
  </bookViews>
  <sheets>
    <sheet name="Exports_Exportation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F35" i="1"/>
  <c r="C35" i="1"/>
  <c r="C34" i="1"/>
  <c r="E34" i="1"/>
  <c r="F34" i="1"/>
  <c r="F33" i="1" l="1"/>
  <c r="E33" i="1"/>
  <c r="C33" i="1"/>
  <c r="E32" i="1" l="1"/>
  <c r="F32" i="1"/>
  <c r="C32" i="1"/>
  <c r="F31" i="1" l="1"/>
  <c r="E31" i="1"/>
  <c r="C31" i="1"/>
  <c r="E30" i="1" l="1"/>
  <c r="F30" i="1"/>
  <c r="C30" i="1"/>
  <c r="E29" i="1" l="1"/>
  <c r="F29" i="1"/>
  <c r="C29" i="1"/>
  <c r="E28" i="1" l="1"/>
  <c r="F28" i="1"/>
  <c r="C28" i="1"/>
  <c r="E27" i="1" l="1"/>
  <c r="F27" i="1"/>
  <c r="C27" i="1"/>
  <c r="F26" i="1"/>
  <c r="E26" i="1"/>
  <c r="C26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E25" i="1"/>
  <c r="E24" i="1"/>
  <c r="E23" i="1"/>
  <c r="E22" i="1"/>
  <c r="E21" i="1"/>
  <c r="E20" i="1"/>
  <c r="E19" i="1"/>
  <c r="E18" i="1"/>
  <c r="E17" i="1"/>
  <c r="E16" i="1"/>
  <c r="E15" i="1"/>
  <c r="E14" i="1"/>
  <c r="C14" i="1"/>
  <c r="C15" i="1"/>
  <c r="C16" i="1"/>
  <c r="C17" i="1"/>
  <c r="C18" i="1"/>
  <c r="C19" i="1"/>
  <c r="C20" i="1"/>
  <c r="C21" i="1"/>
  <c r="C22" i="1"/>
  <c r="C23" i="1"/>
  <c r="C24" i="1"/>
  <c r="C25" i="1"/>
</calcChain>
</file>

<file path=xl/sharedStrings.xml><?xml version="1.0" encoding="utf-8"?>
<sst xmlns="http://schemas.openxmlformats.org/spreadsheetml/2006/main" count="42" uniqueCount="36">
  <si>
    <t>New Brunswick / Canada</t>
  </si>
  <si>
    <r>
      <t>Nouveau-Brunswick / Canada</t>
    </r>
    <r>
      <rPr>
        <b/>
        <sz val="14"/>
        <color indexed="8"/>
        <rFont val="Arial"/>
        <family val="2"/>
      </rPr>
      <t xml:space="preserve"> </t>
    </r>
  </si>
  <si>
    <t>New</t>
  </si>
  <si>
    <t>Year</t>
  </si>
  <si>
    <t>Brunswick</t>
  </si>
  <si>
    <t>Canada</t>
  </si>
  <si>
    <t>Année</t>
  </si>
  <si>
    <t>Nouveau-</t>
  </si>
  <si>
    <t>Exportations</t>
  </si>
  <si>
    <t>du N.-B. en % des</t>
  </si>
  <si>
    <t>($M)</t>
  </si>
  <si>
    <t>Statistique Canada - Commerce international de marchandises du Canada</t>
  </si>
  <si>
    <t>Numéros d’enquête : 2201 et 2202</t>
  </si>
  <si>
    <t>Survey Numbers: 2201 and 2202</t>
  </si>
  <si>
    <t>Statistics Canada - Canadian International Merchandise Trade</t>
  </si>
  <si>
    <t>Source: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</si>
  <si>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</si>
  <si>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</si>
  <si>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</si>
  <si>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</si>
  <si>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</si>
  <si>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</si>
  <si>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</si>
  <si>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</si>
  <si>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</si>
  <si>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% Change</t>
  </si>
  <si>
    <t>Variation en %</t>
  </si>
  <si>
    <t xml:space="preserve">Merchandise Domestic Exports, Customs-Based </t>
  </si>
  <si>
    <t>Exportations nationales de marchandises, base douanière</t>
  </si>
  <si>
    <t>NB exports as %</t>
  </si>
  <si>
    <t>of Canada exports /</t>
  </si>
  <si>
    <t>exportations du</t>
  </si>
  <si>
    <t>Table 12-10-0119-01</t>
  </si>
  <si>
    <t>Tableau 12-10-0119-01</t>
  </si>
  <si>
    <t>Last updated:  6 July 2023</t>
  </si>
  <si>
    <t>Mise à jour : 6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</si>
</sst>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32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u/>
      <sz val="11"/>
      <color theme="10"/>
      <name val="Calibri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u/>
      <sz val="8"/>
      <color theme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5" applyNumberFormat="0" applyAlignment="0" applyProtection="0"/>
    <xf numFmtId="0" fontId="24" fillId="6" borderId="6" applyNumberFormat="0" applyAlignment="0" applyProtection="0"/>
    <xf numFmtId="0" fontId="25" fillId="6" borderId="5" applyNumberFormat="0" applyAlignment="0" applyProtection="0"/>
    <xf numFmtId="0" fontId="26" fillId="0" borderId="7" applyNumberFormat="0" applyFill="0" applyAlignment="0" applyProtection="0"/>
    <xf numFmtId="0" fontId="27" fillId="7" borderId="8" applyNumberFormat="0" applyAlignment="0" applyProtection="0"/>
    <xf numFmtId="0" fontId="28" fillId="0" borderId="0" applyNumberFormat="0" applyFill="0" applyBorder="0" applyAlignment="0" applyProtection="0"/>
    <xf numFmtId="0" fontId="14" fillId="8" borderId="9" applyNumberFormat="0" applyFont="0" applyAlignment="0" applyProtection="0"/>
    <xf numFmtId="0" fontId="29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166" fontId="15" fillId="0" borderId="0" xfId="2" applyNumberFormat="1" applyFont="1" applyAlignment="1">
      <alignment horizontal="center"/>
    </xf>
    <xf numFmtId="166" fontId="15" fillId="0" borderId="0" xfId="2" applyNumberFormat="1" applyFont="1" applyAlignment="1"/>
    <xf numFmtId="164" fontId="12" fillId="0" borderId="0" xfId="0" applyNumberFormat="1" applyFont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165" fontId="0" fillId="0" borderId="0" xfId="0" applyNumberFormat="1"/>
    <xf numFmtId="0" fontId="0" fillId="0" borderId="0" xfId="0"/>
    <xf numFmtId="165" fontId="13" fillId="0" borderId="0" xfId="0" applyNumberFormat="1" applyFont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1" applyFont="1" applyAlignment="1" applyProtection="1">
      <alignment horizontal="left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Hyperlink 2" xfId="44" xr:uid="{00000000-0005-0000-0000-000023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cv.action?pid=1210011901" TargetMode="External"/><Relationship Id="rId2" Type="http://schemas.openxmlformats.org/officeDocument/2006/relationships/hyperlink" Target="http://www.statcan.gc.ca/imdb-bmdi/index-fra.htm" TargetMode="External"/><Relationship Id="rId1" Type="http://schemas.openxmlformats.org/officeDocument/2006/relationships/hyperlink" Target="http://www.statcan.gc.ca/imdb-bmdi/index-eng.ht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150.statcan.gc.ca/t1/tbl1/fr/cv.action?pid=1210011901&amp;request_locale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="110" zoomScaleNormal="110" workbookViewId="0">
      <selection activeCell="F5" sqref="F5"/>
    </sheetView>
  </sheetViews>
  <sheetFormatPr defaultRowHeight="14.5" x14ac:dyDescent="0.35"/>
  <cols>
    <col min="1" max="1" width="13.7265625" customWidth="1"/>
    <col min="2" max="6" width="15.26953125" customWidth="1"/>
  </cols>
  <sheetData>
    <row r="1" spans="1:11" ht="16" customHeight="1" x14ac:dyDescent="0.4">
      <c r="A1" s="27" t="s">
        <v>0</v>
      </c>
      <c r="B1" s="27"/>
      <c r="C1" s="27"/>
      <c r="D1" s="27"/>
      <c r="E1" s="27"/>
      <c r="F1" s="27"/>
    </row>
    <row r="2" spans="1:11" ht="16" customHeight="1" x14ac:dyDescent="0.4">
      <c r="A2" s="28" t="s">
        <v>1</v>
      </c>
      <c r="B2" s="28"/>
      <c r="C2" s="28"/>
      <c r="D2" s="28"/>
      <c r="E2" s="28"/>
      <c r="F2" s="28"/>
    </row>
    <row r="3" spans="1:11" ht="16" customHeight="1" x14ac:dyDescent="0.4">
      <c r="A3" s="27" t="s">
        <v>27</v>
      </c>
      <c r="B3" s="27"/>
      <c r="C3" s="27"/>
      <c r="D3" s="27"/>
      <c r="E3" s="27"/>
      <c r="F3" s="27"/>
    </row>
    <row r="4" spans="1:11" ht="16" customHeight="1" x14ac:dyDescent="0.4">
      <c r="A4" s="29" t="s">
        <v>28</v>
      </c>
      <c r="B4" s="29"/>
      <c r="C4" s="29"/>
      <c r="D4" s="29"/>
      <c r="E4" s="29"/>
      <c r="F4" s="29"/>
    </row>
    <row r="5" spans="1:11" ht="18" x14ac:dyDescent="0.4">
      <c r="A5" s="1"/>
    </row>
    <row r="6" spans="1:11" s="9" customFormat="1" ht="12" customHeight="1" x14ac:dyDescent="0.35">
      <c r="A6" s="8"/>
      <c r="B6" s="7" t="s">
        <v>2</v>
      </c>
      <c r="C6" s="7"/>
      <c r="D6" s="2"/>
      <c r="E6" s="7"/>
      <c r="F6" s="7" t="s">
        <v>29</v>
      </c>
    </row>
    <row r="7" spans="1:11" s="9" customFormat="1" ht="12" customHeight="1" x14ac:dyDescent="0.35">
      <c r="A7" s="2" t="s">
        <v>3</v>
      </c>
      <c r="B7" s="2" t="s">
        <v>4</v>
      </c>
      <c r="C7" s="2" t="s">
        <v>25</v>
      </c>
      <c r="D7" s="2" t="s">
        <v>5</v>
      </c>
      <c r="E7" s="2" t="s">
        <v>25</v>
      </c>
      <c r="F7" s="7" t="s">
        <v>30</v>
      </c>
    </row>
    <row r="8" spans="1:11" s="9" customFormat="1" ht="12" customHeight="1" x14ac:dyDescent="0.35">
      <c r="A8" s="2"/>
      <c r="B8" s="2"/>
      <c r="C8" s="2"/>
      <c r="D8" s="2"/>
      <c r="E8" s="2"/>
      <c r="F8" s="7" t="s">
        <v>8</v>
      </c>
    </row>
    <row r="9" spans="1:11" s="9" customFormat="1" ht="12" customHeight="1" x14ac:dyDescent="0.35">
      <c r="A9" s="2"/>
      <c r="B9" s="2"/>
      <c r="C9" s="2"/>
      <c r="D9" s="2"/>
      <c r="E9" s="2"/>
      <c r="F9" s="7" t="s">
        <v>9</v>
      </c>
      <c r="I9"/>
      <c r="J9"/>
      <c r="K9"/>
    </row>
    <row r="10" spans="1:11" s="9" customFormat="1" ht="12.75" customHeight="1" x14ac:dyDescent="0.35">
      <c r="A10" s="2"/>
      <c r="B10" s="2" t="s">
        <v>7</v>
      </c>
      <c r="C10" s="2"/>
      <c r="D10" s="2"/>
      <c r="E10" s="2"/>
      <c r="F10" s="7" t="s">
        <v>31</v>
      </c>
      <c r="I10"/>
      <c r="J10"/>
      <c r="K10"/>
    </row>
    <row r="11" spans="1:11" s="13" customFormat="1" ht="12" customHeight="1" x14ac:dyDescent="0.35">
      <c r="A11" s="11" t="s">
        <v>6</v>
      </c>
      <c r="B11" s="11" t="s">
        <v>4</v>
      </c>
      <c r="C11" s="11" t="s">
        <v>26</v>
      </c>
      <c r="D11" s="11" t="s">
        <v>5</v>
      </c>
      <c r="E11" s="11" t="s">
        <v>26</v>
      </c>
      <c r="F11" s="12" t="s">
        <v>5</v>
      </c>
      <c r="I11"/>
      <c r="J11"/>
      <c r="K11"/>
    </row>
    <row r="12" spans="1:11" s="9" customFormat="1" ht="13" customHeight="1" x14ac:dyDescent="0.35">
      <c r="A12" s="2"/>
      <c r="B12" s="2" t="s">
        <v>10</v>
      </c>
      <c r="C12" s="2"/>
      <c r="D12" s="2" t="s">
        <v>10</v>
      </c>
      <c r="E12" s="2"/>
      <c r="F12" s="2"/>
      <c r="H12" s="20"/>
      <c r="I12" s="20"/>
      <c r="J12" s="20"/>
      <c r="K12"/>
    </row>
    <row r="13" spans="1:11" ht="13" customHeight="1" x14ac:dyDescent="0.35">
      <c r="A13" s="26" t="s">
        <v>16</v>
      </c>
      <c r="B13" s="16">
        <v>7402.6170000000002</v>
      </c>
      <c r="C13" s="19"/>
      <c r="D13" s="16">
        <v>385678.772</v>
      </c>
      <c r="E13" s="19"/>
      <c r="F13" s="23">
        <f t="shared" ref="F13:F25" si="0">(B13/D13)*100</f>
        <v>1.9193737217147127</v>
      </c>
      <c r="G13" s="10"/>
      <c r="H13" s="20"/>
      <c r="I13" s="21"/>
      <c r="J13" s="22"/>
    </row>
    <row r="14" spans="1:11" ht="13" customHeight="1" x14ac:dyDescent="0.35">
      <c r="A14" s="26" t="s">
        <v>17</v>
      </c>
      <c r="B14" s="16">
        <v>8270.77</v>
      </c>
      <c r="C14" s="19">
        <f t="shared" ref="C14:E25" si="1">B14/B13*100-100</f>
        <v>11.727649829783189</v>
      </c>
      <c r="D14" s="16">
        <v>375230.16100000002</v>
      </c>
      <c r="E14" s="19">
        <f t="shared" si="1"/>
        <v>-2.7091485864822147</v>
      </c>
      <c r="F14" s="23">
        <f t="shared" si="0"/>
        <v>2.2041858197001387</v>
      </c>
      <c r="G14" s="10"/>
      <c r="H14" s="20"/>
      <c r="I14" s="21"/>
      <c r="J14" s="22"/>
    </row>
    <row r="15" spans="1:11" ht="13" customHeight="1" x14ac:dyDescent="0.35">
      <c r="A15" s="26" t="s">
        <v>18</v>
      </c>
      <c r="B15" s="16">
        <v>8165.8490000000002</v>
      </c>
      <c r="C15" s="19">
        <f t="shared" si="1"/>
        <v>-1.2685759608839362</v>
      </c>
      <c r="D15" s="16">
        <v>365294.804</v>
      </c>
      <c r="E15" s="19">
        <f t="shared" si="1"/>
        <v>-2.6478034104513313</v>
      </c>
      <c r="F15" s="23">
        <f t="shared" si="0"/>
        <v>2.2354134005147253</v>
      </c>
      <c r="G15" s="10"/>
      <c r="H15" s="20"/>
      <c r="I15" s="21"/>
      <c r="J15" s="22"/>
    </row>
    <row r="16" spans="1:11" ht="13" customHeight="1" x14ac:dyDescent="0.35">
      <c r="A16" s="26" t="s">
        <v>19</v>
      </c>
      <c r="B16" s="16">
        <v>8518.8119999999999</v>
      </c>
      <c r="C16" s="19">
        <f t="shared" si="1"/>
        <v>4.3224286905133766</v>
      </c>
      <c r="D16" s="16">
        <v>354394.90299999999</v>
      </c>
      <c r="E16" s="19">
        <f t="shared" si="1"/>
        <v>-2.9838642325720031</v>
      </c>
      <c r="F16" s="23">
        <f t="shared" si="0"/>
        <v>2.4037625620140481</v>
      </c>
      <c r="G16" s="10"/>
      <c r="H16" s="20"/>
      <c r="I16" s="21"/>
      <c r="J16" s="22"/>
    </row>
    <row r="17" spans="1:10" ht="13" customHeight="1" x14ac:dyDescent="0.35">
      <c r="A17" s="26" t="s">
        <v>20</v>
      </c>
      <c r="B17" s="16">
        <v>9437.7350000000006</v>
      </c>
      <c r="C17" s="19">
        <f t="shared" si="1"/>
        <v>10.786985321427451</v>
      </c>
      <c r="D17" s="16">
        <v>385525.86900000001</v>
      </c>
      <c r="E17" s="19">
        <f t="shared" si="1"/>
        <v>8.78425895419835</v>
      </c>
      <c r="F17" s="23">
        <f t="shared" si="0"/>
        <v>2.4480160110864055</v>
      </c>
      <c r="G17" s="10"/>
      <c r="H17" s="20"/>
      <c r="I17" s="21"/>
      <c r="J17" s="22"/>
    </row>
    <row r="18" spans="1:10" ht="13" customHeight="1" x14ac:dyDescent="0.35">
      <c r="A18" s="26" t="s">
        <v>21</v>
      </c>
      <c r="B18" s="16">
        <v>10677.897999999999</v>
      </c>
      <c r="C18" s="19">
        <f t="shared" si="1"/>
        <v>13.14047279352512</v>
      </c>
      <c r="D18" s="16">
        <v>408550.27600000001</v>
      </c>
      <c r="E18" s="19">
        <f t="shared" si="1"/>
        <v>5.9722080543445912</v>
      </c>
      <c r="F18" s="23">
        <f t="shared" si="0"/>
        <v>2.6136068501884941</v>
      </c>
      <c r="G18" s="10"/>
      <c r="H18" s="20"/>
      <c r="I18" s="21"/>
      <c r="J18" s="22"/>
    </row>
    <row r="19" spans="1:10" ht="13" customHeight="1" x14ac:dyDescent="0.35">
      <c r="A19" s="26" t="s">
        <v>22</v>
      </c>
      <c r="B19" s="17">
        <v>10377.526</v>
      </c>
      <c r="C19" s="19">
        <f t="shared" si="1"/>
        <v>-2.8130255598995149</v>
      </c>
      <c r="D19" s="19">
        <v>411493.46600000001</v>
      </c>
      <c r="E19" s="19">
        <f t="shared" si="1"/>
        <v>0.72039848530171469</v>
      </c>
      <c r="F19" s="23">
        <f t="shared" si="0"/>
        <v>2.5219175655148796</v>
      </c>
      <c r="G19" s="10"/>
      <c r="H19" s="20"/>
      <c r="I19" s="21"/>
      <c r="J19" s="22"/>
    </row>
    <row r="20" spans="1:10" ht="13" customHeight="1" x14ac:dyDescent="0.35">
      <c r="A20" s="26" t="s">
        <v>23</v>
      </c>
      <c r="B20" s="17">
        <v>11182.64</v>
      </c>
      <c r="C20" s="19">
        <f t="shared" si="1"/>
        <v>7.7582460405302811</v>
      </c>
      <c r="D20" s="19">
        <v>419943.81199999998</v>
      </c>
      <c r="E20" s="19">
        <f t="shared" si="1"/>
        <v>2.053579630836694</v>
      </c>
      <c r="F20" s="23">
        <f t="shared" si="0"/>
        <v>2.6628895772370615</v>
      </c>
      <c r="G20" s="10"/>
      <c r="H20" s="20"/>
    </row>
    <row r="21" spans="1:10" ht="13" customHeight="1" x14ac:dyDescent="0.35">
      <c r="A21" s="26" t="s">
        <v>24</v>
      </c>
      <c r="B21" s="17">
        <v>12808.245000000001</v>
      </c>
      <c r="C21" s="19">
        <f t="shared" si="1"/>
        <v>14.536862494008588</v>
      </c>
      <c r="D21" s="19">
        <v>455337.01699999999</v>
      </c>
      <c r="E21" s="19">
        <f t="shared" si="1"/>
        <v>8.4280810881433013</v>
      </c>
      <c r="F21" s="23">
        <f t="shared" si="0"/>
        <v>2.8129153839473586</v>
      </c>
      <c r="G21" s="10"/>
      <c r="H21" s="20"/>
    </row>
    <row r="22" spans="1:10" ht="13" customHeight="1" x14ac:dyDescent="0.35">
      <c r="A22" s="26">
        <v>2009</v>
      </c>
      <c r="B22" s="18">
        <v>9825.2070000000003</v>
      </c>
      <c r="C22" s="19">
        <f t="shared" si="1"/>
        <v>-23.289982351212061</v>
      </c>
      <c r="D22" s="24">
        <v>334448.41200000001</v>
      </c>
      <c r="E22" s="19">
        <f t="shared" si="1"/>
        <v>-26.549259227039741</v>
      </c>
      <c r="F22" s="23">
        <f t="shared" si="0"/>
        <v>2.9377346841760454</v>
      </c>
      <c r="G22" s="10"/>
      <c r="H22" s="20"/>
    </row>
    <row r="23" spans="1:10" ht="13" customHeight="1" x14ac:dyDescent="0.35">
      <c r="A23" s="26">
        <v>2010</v>
      </c>
      <c r="B23" s="18">
        <v>12665.803</v>
      </c>
      <c r="C23" s="24">
        <f t="shared" si="1"/>
        <v>28.91130945129197</v>
      </c>
      <c r="D23" s="24">
        <v>374014.80699999997</v>
      </c>
      <c r="E23" s="24">
        <f t="shared" si="1"/>
        <v>11.83034321000153</v>
      </c>
      <c r="F23" s="25">
        <f t="shared" si="0"/>
        <v>3.3864442698387607</v>
      </c>
      <c r="G23" s="10"/>
      <c r="H23" s="20"/>
    </row>
    <row r="24" spans="1:10" ht="13" customHeight="1" x14ac:dyDescent="0.35">
      <c r="A24" s="26">
        <v>2011</v>
      </c>
      <c r="B24" s="18">
        <v>14789.645</v>
      </c>
      <c r="C24" s="24">
        <f t="shared" si="1"/>
        <v>16.768317018668299</v>
      </c>
      <c r="D24" s="24">
        <v>419035.33899999998</v>
      </c>
      <c r="E24" s="24">
        <f t="shared" si="1"/>
        <v>12.037098841383582</v>
      </c>
      <c r="F24" s="25">
        <f t="shared" si="0"/>
        <v>3.5294505316173348</v>
      </c>
      <c r="G24" s="10"/>
      <c r="H24" s="20"/>
    </row>
    <row r="25" spans="1:10" ht="13" customHeight="1" x14ac:dyDescent="0.35">
      <c r="A25" s="26">
        <v>2012</v>
      </c>
      <c r="B25" s="18">
        <v>14902.536</v>
      </c>
      <c r="C25" s="24">
        <f t="shared" si="1"/>
        <v>0.76331108691249483</v>
      </c>
      <c r="D25" s="24">
        <v>428048.71500000003</v>
      </c>
      <c r="E25" s="24">
        <f t="shared" si="1"/>
        <v>2.1509823065304801</v>
      </c>
      <c r="F25" s="25">
        <f t="shared" si="0"/>
        <v>3.4815046693925948</v>
      </c>
      <c r="G25" s="10"/>
      <c r="H25" s="20"/>
    </row>
    <row r="26" spans="1:10" ht="13" customHeight="1" x14ac:dyDescent="0.35">
      <c r="A26" s="26">
        <v>2013</v>
      </c>
      <c r="B26" s="18">
        <v>14459.771000000001</v>
      </c>
      <c r="C26" s="24">
        <f t="shared" ref="C26:C35" si="2">B26/B25*100-100</f>
        <v>-2.9710715008505844</v>
      </c>
      <c r="D26" s="24">
        <v>443619.63699999999</v>
      </c>
      <c r="E26" s="24">
        <f t="shared" ref="E26" si="3">D26/D25*100-100</f>
        <v>3.6376518499769332</v>
      </c>
      <c r="F26" s="25">
        <f t="shared" ref="F26" si="4">(B26/D26)*100</f>
        <v>3.2594975050664861</v>
      </c>
      <c r="H26" s="20"/>
    </row>
    <row r="27" spans="1:10" ht="13" customHeight="1" x14ac:dyDescent="0.35">
      <c r="A27" s="26">
        <v>2014</v>
      </c>
      <c r="B27" s="18">
        <v>13031.75</v>
      </c>
      <c r="C27" s="24">
        <f t="shared" si="2"/>
        <v>-9.8758203017184769</v>
      </c>
      <c r="D27" s="24">
        <v>493331.79399999999</v>
      </c>
      <c r="E27" s="24">
        <f t="shared" ref="E27" si="5">D27/D26*100-100</f>
        <v>11.206031666267307</v>
      </c>
      <c r="F27" s="25">
        <f t="shared" ref="F27" si="6">(B27/D27)*100</f>
        <v>2.6415791883869542</v>
      </c>
      <c r="H27" s="20"/>
    </row>
    <row r="28" spans="1:10" ht="13" customHeight="1" x14ac:dyDescent="0.35">
      <c r="A28" s="26">
        <v>2015</v>
      </c>
      <c r="B28" s="19">
        <v>12210.224</v>
      </c>
      <c r="C28" s="24">
        <f t="shared" si="2"/>
        <v>-6.3040343775778354</v>
      </c>
      <c r="D28" s="24">
        <v>481382.81300000002</v>
      </c>
      <c r="E28" s="24">
        <f t="shared" ref="E28" si="7">D28/D27*100-100</f>
        <v>-2.4220983008445529</v>
      </c>
      <c r="F28" s="25">
        <f t="shared" ref="F28" si="8">(B28/D28)*100</f>
        <v>2.5364893947719733</v>
      </c>
      <c r="H28" s="20"/>
    </row>
    <row r="29" spans="1:10" ht="13" customHeight="1" x14ac:dyDescent="0.35">
      <c r="A29" s="26">
        <v>2016</v>
      </c>
      <c r="B29" s="19">
        <v>10642.252</v>
      </c>
      <c r="C29" s="24">
        <f t="shared" si="2"/>
        <v>-12.841467937033741</v>
      </c>
      <c r="D29" s="24">
        <v>468225.69400000002</v>
      </c>
      <c r="E29" s="24">
        <f t="shared" ref="E29" si="9">D29/D28*100-100</f>
        <v>-2.7331925122137619</v>
      </c>
      <c r="F29" s="25">
        <f t="shared" ref="F29" si="10">(B29/D29)*100</f>
        <v>2.2728893643329191</v>
      </c>
      <c r="H29" s="20"/>
    </row>
    <row r="30" spans="1:10" ht="13" customHeight="1" x14ac:dyDescent="0.35">
      <c r="A30" s="26">
        <v>2017</v>
      </c>
      <c r="B30" s="19">
        <v>12856.294</v>
      </c>
      <c r="C30" s="24">
        <f t="shared" si="2"/>
        <v>20.80426210542656</v>
      </c>
      <c r="D30" s="24">
        <v>500761.41899999999</v>
      </c>
      <c r="E30" s="24">
        <f t="shared" ref="E30:E31" si="11">D30/D29*100-100</f>
        <v>6.948726953032164</v>
      </c>
      <c r="F30" s="25">
        <f t="shared" ref="F30:F31" si="12">(B30/D30)*100</f>
        <v>2.56734914316552</v>
      </c>
      <c r="H30" s="20"/>
    </row>
    <row r="31" spans="1:10" s="20" customFormat="1" ht="13" customHeight="1" x14ac:dyDescent="0.35">
      <c r="A31" s="26">
        <v>2018</v>
      </c>
      <c r="B31" s="19">
        <v>12614.509</v>
      </c>
      <c r="C31" s="24">
        <f t="shared" si="2"/>
        <v>-1.8806741662877329</v>
      </c>
      <c r="D31" s="24">
        <v>538132.79399999999</v>
      </c>
      <c r="E31" s="24">
        <f t="shared" si="11"/>
        <v>7.4629101967617686</v>
      </c>
      <c r="F31" s="25">
        <f t="shared" si="12"/>
        <v>2.3441256769049463</v>
      </c>
    </row>
    <row r="32" spans="1:10" s="22" customFormat="1" ht="13" customHeight="1" x14ac:dyDescent="0.35">
      <c r="A32" s="26">
        <v>2019</v>
      </c>
      <c r="B32" s="19">
        <v>13089.829</v>
      </c>
      <c r="C32" s="24">
        <f t="shared" si="2"/>
        <v>3.7680420220874282</v>
      </c>
      <c r="D32" s="24">
        <v>544110.07499999995</v>
      </c>
      <c r="E32" s="24">
        <f t="shared" ref="E32:E33" si="13">D32/D31*100-100</f>
        <v>1.110744609257182</v>
      </c>
      <c r="F32" s="25">
        <f t="shared" ref="F32:F33" si="14">(B32/D32)*100</f>
        <v>2.405731781386331</v>
      </c>
    </row>
    <row r="33" spans="1:6" s="22" customFormat="1" ht="13" customHeight="1" x14ac:dyDescent="0.35">
      <c r="A33" s="26">
        <v>2020</v>
      </c>
      <c r="B33" s="19">
        <v>10307.01</v>
      </c>
      <c r="C33" s="24">
        <f t="shared" si="2"/>
        <v>-21.259399186956529</v>
      </c>
      <c r="D33" s="24">
        <v>478638.82400000002</v>
      </c>
      <c r="E33" s="24">
        <f t="shared" si="13"/>
        <v>-12.032721687794506</v>
      </c>
      <c r="F33" s="25">
        <f t="shared" si="14"/>
        <v>2.1534003267566106</v>
      </c>
    </row>
    <row r="34" spans="1:6" s="22" customFormat="1" ht="13" customHeight="1" x14ac:dyDescent="0.35">
      <c r="A34" s="26">
        <v>2021</v>
      </c>
      <c r="B34" s="19">
        <v>14749.620999999999</v>
      </c>
      <c r="C34" s="24">
        <f t="shared" si="2"/>
        <v>43.102810611418818</v>
      </c>
      <c r="D34" s="24">
        <v>582410.89399999997</v>
      </c>
      <c r="E34" s="24">
        <f t="shared" ref="E34" si="15">D34/D33*100-100</f>
        <v>21.680662912542999</v>
      </c>
      <c r="F34" s="25">
        <f t="shared" ref="F34" si="16">(B34/D34)*100</f>
        <v>2.5325111792980985</v>
      </c>
    </row>
    <row r="35" spans="1:6" s="22" customFormat="1" ht="13" customHeight="1" x14ac:dyDescent="0.35">
      <c r="A35" s="26">
        <v>2022</v>
      </c>
      <c r="B35" s="19">
        <v>18758.96</v>
      </c>
      <c r="C35" s="24">
        <f t="shared" si="2"/>
        <v>27.182657778121893</v>
      </c>
      <c r="D35" s="24">
        <v>727152.82799999998</v>
      </c>
      <c r="E35" s="24">
        <f t="shared" ref="E35" si="17">D35/D34*100-100</f>
        <v>24.852202369689877</v>
      </c>
      <c r="F35" s="25">
        <f t="shared" ref="F35" si="18">(B35/D35)*100</f>
        <v>2.5797823067807695</v>
      </c>
    </row>
    <row r="36" spans="1:6" ht="13" customHeight="1" x14ac:dyDescent="0.35">
      <c r="B36" s="15"/>
      <c r="D36" s="14"/>
    </row>
    <row r="37" spans="1:6" ht="12" customHeight="1" x14ac:dyDescent="0.35">
      <c r="A37" s="3" t="s">
        <v>15</v>
      </c>
    </row>
    <row r="38" spans="1:6" ht="12" customHeight="1" x14ac:dyDescent="0.35">
      <c r="A38" s="30" t="s">
        <v>14</v>
      </c>
      <c r="B38" s="30"/>
      <c r="C38" s="30"/>
      <c r="D38" s="30"/>
      <c r="E38" s="30"/>
      <c r="F38" s="30"/>
    </row>
    <row r="39" spans="1:6" ht="12" customHeight="1" x14ac:dyDescent="0.35">
      <c r="A39" s="32" t="s">
        <v>32</v>
      </c>
      <c r="B39" s="32"/>
      <c r="C39" s="32"/>
      <c r="D39" s="32"/>
      <c r="E39" s="32"/>
      <c r="F39" s="32"/>
    </row>
    <row r="40" spans="1:6" s="4" customFormat="1" ht="12" customHeight="1" x14ac:dyDescent="0.2">
      <c r="A40" s="32" t="s">
        <v>13</v>
      </c>
      <c r="B40" s="32"/>
      <c r="C40" s="32"/>
      <c r="D40" s="32"/>
      <c r="E40" s="32"/>
      <c r="F40" s="32"/>
    </row>
    <row r="41" spans="1:6" ht="12" customHeight="1" x14ac:dyDescent="0.35">
      <c r="A41" s="30" t="s">
        <v>11</v>
      </c>
      <c r="B41" s="30"/>
      <c r="C41" s="30"/>
      <c r="D41" s="30"/>
      <c r="E41" s="30"/>
      <c r="F41" s="30"/>
    </row>
    <row r="42" spans="1:6" ht="12" customHeight="1" x14ac:dyDescent="0.35">
      <c r="A42" s="32" t="s">
        <v>33</v>
      </c>
      <c r="B42" s="32"/>
      <c r="C42" s="32"/>
      <c r="D42" s="32"/>
      <c r="E42" s="32"/>
      <c r="F42" s="32"/>
    </row>
    <row r="43" spans="1:6" s="4" customFormat="1" ht="12" customHeight="1" x14ac:dyDescent="0.2">
      <c r="A43" s="32" t="s">
        <v>12</v>
      </c>
      <c r="B43" s="32"/>
      <c r="C43" s="32"/>
      <c r="D43" s="32"/>
      <c r="E43" s="32"/>
      <c r="F43" s="32"/>
    </row>
    <row r="44" spans="1:6" ht="14.15" customHeight="1" x14ac:dyDescent="0.35">
      <c r="A44" s="5"/>
    </row>
    <row r="45" spans="1:6" ht="12" customHeight="1" x14ac:dyDescent="0.35">
      <c r="A45" s="31" t="s">
        <v>34</v>
      </c>
      <c r="B45" s="31"/>
      <c r="C45" s="31"/>
      <c r="D45" s="31"/>
    </row>
    <row r="46" spans="1:6" ht="12" customHeight="1" x14ac:dyDescent="0.35">
      <c r="A46" s="31" t="s">
        <v>35</v>
      </c>
      <c r="B46" s="31"/>
      <c r="C46" s="31"/>
      <c r="D46" s="31"/>
    </row>
    <row r="47" spans="1:6" x14ac:dyDescent="0.35">
      <c r="A47" s="6"/>
    </row>
  </sheetData>
  <mergeCells count="12">
    <mergeCell ref="A45:D45"/>
    <mergeCell ref="A46:D46"/>
    <mergeCell ref="A39:F39"/>
    <mergeCell ref="A40:F40"/>
    <mergeCell ref="A41:F41"/>
    <mergeCell ref="A42:F42"/>
    <mergeCell ref="A43:F43"/>
    <mergeCell ref="A1:F1"/>
    <mergeCell ref="A2:F2"/>
    <mergeCell ref="A3:F3"/>
    <mergeCell ref="A4:F4"/>
    <mergeCell ref="A38:F38"/>
  </mergeCells>
  <hyperlinks>
    <hyperlink ref="A40:F40" r:id="rId1" display="Survey Numbers: 2201 and 2202" xr:uid="{00000000-0004-0000-0000-000000000000}"/>
    <hyperlink ref="A43:F43" r:id="rId2" display="Numéros d’enquête : 2201 et 2202" xr:uid="{00000000-0004-0000-0000-000001000000}"/>
    <hyperlink ref="A39:F39" r:id="rId3" display="Table 12-10-0119-01" xr:uid="{00000000-0004-0000-0000-000002000000}"/>
    <hyperlink ref="A42:F42" r:id="rId4" display="Tableau 12-10-0119-01" xr:uid="{00000000-0004-0000-0000-000003000000}"/>
  </hyperlinks>
  <printOptions horizontalCentered="1"/>
  <pageMargins left="0.70866141732283472" right="0.70866141732283472" top="1.299212598425197" bottom="0.51181102362204722" header="0.31496062992125984" footer="0.31496062992125984"/>
  <pageSetup orientation="portrait" r:id="rId5"/>
  <headerFooter>
    <oddHeader>&amp;L&amp;G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Exports_Exportations</vt:lpstr>
      <vt:lpstr>Sheet2</vt:lpstr>
      <vt:lpstr>Sheet3</vt:lpstr>
    </vt:vector>
  </TitlesOfParts>
  <Company>Province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mcotter</dc:creator>
  <cp:lastModifiedBy>Wyrwas, Kathy (FIN)</cp:lastModifiedBy>
  <cp:lastPrinted>2023-07-11T12:16:52Z</cp:lastPrinted>
  <dcterms:created xsi:type="dcterms:W3CDTF">2009-08-20T14:12:58Z</dcterms:created>
  <dcterms:modified xsi:type="dcterms:W3CDTF">2023-07-11T12:19:23Z</dcterms:modified>
</cp:coreProperties>
</file>